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2" activeTab="3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AG4" i="2"/>
  <c r="AH4"/>
  <c r="AG5"/>
  <c r="AH5"/>
  <c r="AG6"/>
  <c r="AH6"/>
  <c r="AG7"/>
  <c r="AH7"/>
  <c r="AG8"/>
  <c r="AH8"/>
  <c r="AG9"/>
  <c r="AH9"/>
  <c r="AG10"/>
  <c r="AH10"/>
  <c r="AG11"/>
  <c r="AH11"/>
  <c r="AG12"/>
  <c r="AH12"/>
  <c r="AG13"/>
  <c r="AH13"/>
  <c r="AG14"/>
  <c r="AH14"/>
  <c r="AG15"/>
  <c r="AH15"/>
  <c r="AG16"/>
  <c r="AH16"/>
  <c r="AG17"/>
  <c r="AH17"/>
  <c r="AG18"/>
  <c r="AH18"/>
  <c r="AG19"/>
  <c r="AH19"/>
  <c r="AG20"/>
  <c r="AH20"/>
  <c r="AG21"/>
  <c r="AH21"/>
  <c r="AG22"/>
  <c r="AH22"/>
  <c r="AG23"/>
  <c r="AH23"/>
  <c r="AG24"/>
  <c r="AH24"/>
  <c r="AG25"/>
  <c r="AH25"/>
  <c r="AG26"/>
  <c r="AH26"/>
  <c r="AG27"/>
  <c r="AH27"/>
  <c r="AG28"/>
  <c r="AH28"/>
  <c r="AG29"/>
  <c r="AH29"/>
  <c r="AG30"/>
  <c r="AH30"/>
  <c r="AG31"/>
  <c r="AH31"/>
  <c r="AG32"/>
  <c r="AH32"/>
  <c r="AG33"/>
  <c r="AH33"/>
  <c r="AG34"/>
  <c r="AH34"/>
  <c r="AG35"/>
  <c r="AH35"/>
  <c r="AG36"/>
  <c r="AH36"/>
  <c r="AG37"/>
  <c r="AH37"/>
  <c r="AG38"/>
  <c r="AH38"/>
  <c r="AG39"/>
  <c r="AH39"/>
  <c r="AG40"/>
  <c r="AH40"/>
  <c r="AG41"/>
  <c r="AH41"/>
  <c r="AG42"/>
  <c r="AH42"/>
  <c r="AG43"/>
  <c r="AH43"/>
  <c r="AG44"/>
  <c r="AH44"/>
  <c r="AG45"/>
  <c r="AH45"/>
  <c r="AG46"/>
  <c r="AH46"/>
  <c r="AG47"/>
  <c r="AH47"/>
  <c r="AG48"/>
  <c r="AH48"/>
  <c r="AG49"/>
  <c r="AH49"/>
  <c r="AG50"/>
  <c r="AH50"/>
  <c r="AG51"/>
  <c r="AH51"/>
  <c r="AG52"/>
  <c r="AH52"/>
  <c r="AG53"/>
  <c r="AH53"/>
  <c r="AG54"/>
  <c r="AH54"/>
  <c r="AG55"/>
  <c r="AH55"/>
  <c r="AG56"/>
  <c r="AH56"/>
  <c r="AG57"/>
  <c r="AH57"/>
  <c r="AG58"/>
  <c r="AH58"/>
  <c r="AG59"/>
  <c r="AH59"/>
  <c r="AG60"/>
  <c r="AH60"/>
  <c r="AG61"/>
  <c r="AH61"/>
  <c r="AG62"/>
  <c r="AH62"/>
  <c r="AG63"/>
  <c r="AH63"/>
  <c r="AG64"/>
  <c r="AH64"/>
  <c r="AG65"/>
  <c r="AH65"/>
  <c r="AG66"/>
  <c r="AH66"/>
  <c r="AG67"/>
  <c r="AH67"/>
  <c r="AG68"/>
  <c r="AH68"/>
  <c r="AG69"/>
  <c r="AH69"/>
  <c r="AG70"/>
  <c r="AH70"/>
  <c r="AG71"/>
  <c r="AH71"/>
  <c r="AG72"/>
  <c r="AH72"/>
  <c r="AG73"/>
  <c r="AH73"/>
  <c r="AG74"/>
  <c r="AH74"/>
  <c r="AG75"/>
  <c r="AH75"/>
  <c r="AG76"/>
  <c r="AH76"/>
  <c r="AG77"/>
  <c r="AH77"/>
  <c r="AG78"/>
  <c r="AH78"/>
  <c r="AG79"/>
  <c r="AH79"/>
  <c r="AG80"/>
  <c r="AH80"/>
  <c r="AG81"/>
  <c r="AH81"/>
  <c r="AG82"/>
  <c r="AH82"/>
  <c r="AG83"/>
  <c r="AH83"/>
  <c r="AG84"/>
  <c r="AH84"/>
  <c r="AG85"/>
  <c r="AH85"/>
  <c r="AG86"/>
  <c r="AH86"/>
  <c r="AG87"/>
  <c r="AH87"/>
  <c r="AG88"/>
  <c r="AH88"/>
  <c r="AG89"/>
  <c r="AH89"/>
  <c r="AG90"/>
  <c r="AH90"/>
  <c r="AG91"/>
  <c r="AH91"/>
  <c r="AG92"/>
  <c r="AH92"/>
  <c r="AG93"/>
  <c r="AH93"/>
  <c r="AG94"/>
  <c r="AH94"/>
  <c r="AG95"/>
  <c r="AH95"/>
  <c r="AG96"/>
  <c r="AH96"/>
  <c r="AG97"/>
  <c r="AH97"/>
  <c r="AG98"/>
  <c r="AH98"/>
  <c r="AH3"/>
  <c r="AG3"/>
  <c r="D3"/>
  <c r="DJ4" i="1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99"/>
  <c r="DJ3"/>
  <c r="DJ99" i="1"/>
  <c r="DJ4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B99" i="20"/>
  <c r="BD99"/>
  <c r="BE99"/>
  <c r="BF99"/>
  <c r="BC99"/>
  <c r="BB4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3"/>
  <c r="BD99"/>
  <c r="BE99"/>
  <c r="BF99"/>
  <c r="BC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99" i="35"/>
  <c r="I4" i="73" l="1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M76" s="1"/>
  <c r="I77"/>
  <c r="J77"/>
  <c r="K77"/>
  <c r="L77"/>
  <c r="I78"/>
  <c r="J78"/>
  <c r="K78"/>
  <c r="L78"/>
  <c r="I79"/>
  <c r="J79"/>
  <c r="K79"/>
  <c r="L79"/>
  <c r="I80"/>
  <c r="J80"/>
  <c r="K80"/>
  <c r="L80"/>
  <c r="M80" s="1"/>
  <c r="I81"/>
  <c r="J81"/>
  <c r="K81"/>
  <c r="L81"/>
  <c r="I82"/>
  <c r="J82"/>
  <c r="K82"/>
  <c r="L82"/>
  <c r="I83"/>
  <c r="J83"/>
  <c r="K83"/>
  <c r="L83"/>
  <c r="I84"/>
  <c r="J84"/>
  <c r="K84"/>
  <c r="L84"/>
  <c r="M84" s="1"/>
  <c r="I85"/>
  <c r="J85"/>
  <c r="K85"/>
  <c r="L85"/>
  <c r="I86"/>
  <c r="J86"/>
  <c r="K86"/>
  <c r="L86"/>
  <c r="I87"/>
  <c r="J87"/>
  <c r="K87"/>
  <c r="L87"/>
  <c r="I88"/>
  <c r="J88"/>
  <c r="K88"/>
  <c r="L88"/>
  <c r="M88" s="1"/>
  <c r="I89"/>
  <c r="J89"/>
  <c r="K89"/>
  <c r="L89"/>
  <c r="I90"/>
  <c r="J90"/>
  <c r="K90"/>
  <c r="L90"/>
  <c r="I91"/>
  <c r="J91"/>
  <c r="K91"/>
  <c r="L91"/>
  <c r="I92"/>
  <c r="J92"/>
  <c r="K92"/>
  <c r="L92"/>
  <c r="M92" s="1"/>
  <c r="I93"/>
  <c r="J93"/>
  <c r="K93"/>
  <c r="L93"/>
  <c r="I94"/>
  <c r="J94"/>
  <c r="K94"/>
  <c r="L94"/>
  <c r="I95"/>
  <c r="J95"/>
  <c r="K95"/>
  <c r="L95"/>
  <c r="I96"/>
  <c r="J96"/>
  <c r="K96"/>
  <c r="L96"/>
  <c r="M96" s="1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7"/>
  <c r="M78"/>
  <c r="M79"/>
  <c r="M81"/>
  <c r="M82"/>
  <c r="M83"/>
  <c r="M85"/>
  <c r="M86"/>
  <c r="M87"/>
  <c r="M89"/>
  <c r="M90"/>
  <c r="M91"/>
  <c r="M93"/>
  <c r="M94"/>
  <c r="M95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3" i="1"/>
  <c r="BA3" s="1"/>
  <c r="AZ3" i="11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Q5" i="73" l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 i="62" s="1"/>
  <c r="AA3" i="14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82" i="63" l="1"/>
  <c r="AB48" i="62"/>
  <c r="AB93" i="61"/>
  <c r="AB98"/>
  <c r="AB82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N76" s="1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N72" s="1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N68" s="1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N64" s="1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N60" s="1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N56" s="1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N52" s="1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N48" s="1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N44" s="1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N40" s="1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K99" s="1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N89" s="1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N83" s="1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N77" s="1"/>
  <c r="I77"/>
  <c r="M76"/>
  <c r="L76"/>
  <c r="K76"/>
  <c r="J76"/>
  <c r="I76"/>
  <c r="M75"/>
  <c r="L75"/>
  <c r="N75" s="1"/>
  <c r="K75"/>
  <c r="J75"/>
  <c r="I75"/>
  <c r="M74"/>
  <c r="L74"/>
  <c r="K74"/>
  <c r="J74"/>
  <c r="I74"/>
  <c r="M73"/>
  <c r="L73"/>
  <c r="K73"/>
  <c r="J73"/>
  <c r="N73" s="1"/>
  <c r="I73"/>
  <c r="M72"/>
  <c r="L72"/>
  <c r="K72"/>
  <c r="J72"/>
  <c r="I72"/>
  <c r="M71"/>
  <c r="L71"/>
  <c r="N71" s="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N67" s="1"/>
  <c r="K67"/>
  <c r="J67"/>
  <c r="I67"/>
  <c r="M66"/>
  <c r="L66"/>
  <c r="K66"/>
  <c r="J66"/>
  <c r="I66"/>
  <c r="M65"/>
  <c r="L65"/>
  <c r="K65"/>
  <c r="J65"/>
  <c r="N65" s="1"/>
  <c r="I65"/>
  <c r="M64"/>
  <c r="L64"/>
  <c r="K64"/>
  <c r="J64"/>
  <c r="I64"/>
  <c r="M63"/>
  <c r="L63"/>
  <c r="N63" s="1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N57" s="1"/>
  <c r="I57"/>
  <c r="M56"/>
  <c r="L56"/>
  <c r="K56"/>
  <c r="J56"/>
  <c r="I56"/>
  <c r="M55"/>
  <c r="L55"/>
  <c r="N55" s="1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N51" s="1"/>
  <c r="K51"/>
  <c r="J51"/>
  <c r="I51"/>
  <c r="M50"/>
  <c r="L50"/>
  <c r="K50"/>
  <c r="J50"/>
  <c r="I50"/>
  <c r="M49"/>
  <c r="L49"/>
  <c r="K49"/>
  <c r="J49"/>
  <c r="N49" s="1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N43" s="1"/>
  <c r="K43"/>
  <c r="J43"/>
  <c r="I43"/>
  <c r="M42"/>
  <c r="L42"/>
  <c r="K42"/>
  <c r="J42"/>
  <c r="I42"/>
  <c r="M41"/>
  <c r="L41"/>
  <c r="K41"/>
  <c r="J41"/>
  <c r="N41" s="1"/>
  <c r="I41"/>
  <c r="M40"/>
  <c r="L40"/>
  <c r="K40"/>
  <c r="J40"/>
  <c r="I40"/>
  <c r="M39"/>
  <c r="L39"/>
  <c r="N39" s="1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N35" s="1"/>
  <c r="K35"/>
  <c r="J35"/>
  <c r="I35"/>
  <c r="M34"/>
  <c r="L34"/>
  <c r="K34"/>
  <c r="J34"/>
  <c r="I34"/>
  <c r="M33"/>
  <c r="L33"/>
  <c r="K33"/>
  <c r="J33"/>
  <c r="N33" s="1"/>
  <c r="I33"/>
  <c r="M32"/>
  <c r="L32"/>
  <c r="K32"/>
  <c r="J32"/>
  <c r="I32"/>
  <c r="M31"/>
  <c r="L31"/>
  <c r="N31" s="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F76"/>
  <c r="U75"/>
  <c r="F75"/>
  <c r="U74"/>
  <c r="N74"/>
  <c r="F74"/>
  <c r="U73"/>
  <c r="F73"/>
  <c r="U72"/>
  <c r="F72"/>
  <c r="U71"/>
  <c r="F71"/>
  <c r="U70"/>
  <c r="N70"/>
  <c r="F70"/>
  <c r="U69"/>
  <c r="F69"/>
  <c r="U68"/>
  <c r="F68"/>
  <c r="U67"/>
  <c r="F67"/>
  <c r="U66"/>
  <c r="N66"/>
  <c r="F66"/>
  <c r="U65"/>
  <c r="F65"/>
  <c r="U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F56"/>
  <c r="U55"/>
  <c r="F55"/>
  <c r="U54"/>
  <c r="N54"/>
  <c r="F54"/>
  <c r="U53"/>
  <c r="F53"/>
  <c r="U52"/>
  <c r="F52"/>
  <c r="U51"/>
  <c r="F51"/>
  <c r="U50"/>
  <c r="N50"/>
  <c r="F50"/>
  <c r="U49"/>
  <c r="F49"/>
  <c r="U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N86"/>
  <c r="F86"/>
  <c r="U85"/>
  <c r="F85"/>
  <c r="U84"/>
  <c r="F84"/>
  <c r="U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N59"/>
  <c r="F59"/>
  <c r="U58"/>
  <c r="F58"/>
  <c r="U57"/>
  <c r="F57"/>
  <c r="U56"/>
  <c r="F56"/>
  <c r="U55"/>
  <c r="F55"/>
  <c r="U54"/>
  <c r="F54"/>
  <c r="U53"/>
  <c r="N53"/>
  <c r="F53"/>
  <c r="U52"/>
  <c r="F52"/>
  <c r="U51"/>
  <c r="F51"/>
  <c r="U50"/>
  <c r="F50"/>
  <c r="U49"/>
  <c r="F49"/>
  <c r="U48"/>
  <c r="F48"/>
  <c r="U47"/>
  <c r="N47"/>
  <c r="F47"/>
  <c r="U46"/>
  <c r="F46"/>
  <c r="U45"/>
  <c r="N45"/>
  <c r="F45"/>
  <c r="U44"/>
  <c r="F44"/>
  <c r="U43"/>
  <c r="F43"/>
  <c r="U42"/>
  <c r="F42"/>
  <c r="U41"/>
  <c r="F41"/>
  <c r="U40"/>
  <c r="F40"/>
  <c r="U39"/>
  <c r="F39"/>
  <c r="U38"/>
  <c r="F38"/>
  <c r="U37"/>
  <c r="N37"/>
  <c r="F37"/>
  <c r="U36"/>
  <c r="F36"/>
  <c r="U35"/>
  <c r="F35"/>
  <c r="U34"/>
  <c r="F34"/>
  <c r="U33"/>
  <c r="F33"/>
  <c r="U32"/>
  <c r="F32"/>
  <c r="U31"/>
  <c r="F31"/>
  <c r="U30"/>
  <c r="N30"/>
  <c r="F30"/>
  <c r="U29"/>
  <c r="F29"/>
  <c r="U28"/>
  <c r="F28"/>
  <c r="U27"/>
  <c r="N27"/>
  <c r="F27"/>
  <c r="U26"/>
  <c r="N26"/>
  <c r="F26"/>
  <c r="U25"/>
  <c r="F25"/>
  <c r="U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8" i="57" l="1"/>
  <c r="N16"/>
  <c r="N24"/>
  <c r="N28"/>
  <c r="N76"/>
  <c r="N18" i="56"/>
  <c r="N34"/>
  <c r="N50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V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N74"/>
  <c r="N78"/>
  <c r="N9"/>
  <c r="N13"/>
  <c r="O13" s="1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O74" s="1"/>
  <c r="N75"/>
  <c r="N78"/>
  <c r="N79"/>
  <c r="N82"/>
  <c r="N83"/>
  <c r="N86"/>
  <c r="N87"/>
  <c r="N90"/>
  <c r="N91"/>
  <c r="N95"/>
  <c r="O95" s="1"/>
  <c r="N4" i="56"/>
  <c r="N8"/>
  <c r="N12"/>
  <c r="N16"/>
  <c r="N20"/>
  <c r="N24"/>
  <c r="O24" s="1"/>
  <c r="N28"/>
  <c r="O28" s="1"/>
  <c r="N32"/>
  <c r="N36"/>
  <c r="O36" s="1"/>
  <c r="N40"/>
  <c r="N44"/>
  <c r="N48"/>
  <c r="O48" s="1"/>
  <c r="N52"/>
  <c r="N55"/>
  <c r="O55" s="1"/>
  <c r="N56"/>
  <c r="N59"/>
  <c r="O59" s="1"/>
  <c r="N60"/>
  <c r="N63"/>
  <c r="O63" s="1"/>
  <c r="N64"/>
  <c r="N67"/>
  <c r="O67" s="1"/>
  <c r="N68"/>
  <c r="O68" s="1"/>
  <c r="N71"/>
  <c r="O71" s="1"/>
  <c r="N72"/>
  <c r="N75"/>
  <c r="O75" s="1"/>
  <c r="N76"/>
  <c r="N79"/>
  <c r="O79" s="1"/>
  <c r="N80"/>
  <c r="N83"/>
  <c r="O83" s="1"/>
  <c r="N84"/>
  <c r="N87"/>
  <c r="O87" s="1"/>
  <c r="N88"/>
  <c r="N91"/>
  <c r="O91" s="1"/>
  <c r="N92"/>
  <c r="N95"/>
  <c r="O95" s="1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56"/>
  <c r="V4"/>
  <c r="O4"/>
  <c r="V40"/>
  <c r="V47"/>
  <c r="V59"/>
  <c r="V16"/>
  <c r="O16"/>
  <c r="V24"/>
  <c r="V31"/>
  <c r="V43"/>
  <c r="O43"/>
  <c r="O87"/>
  <c r="V87"/>
  <c r="V10" i="56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V38"/>
  <c r="N44"/>
  <c r="F45"/>
  <c r="N60"/>
  <c r="O60" s="1"/>
  <c r="F61"/>
  <c r="O64"/>
  <c r="O72"/>
  <c r="O80"/>
  <c r="O92"/>
  <c r="O29" i="56"/>
  <c r="O57"/>
  <c r="O65"/>
  <c r="V3" i="55"/>
  <c r="V62"/>
  <c r="V66"/>
  <c r="O66"/>
  <c r="V82"/>
  <c r="V6" i="56"/>
  <c r="O6"/>
  <c r="V15"/>
  <c r="O15"/>
  <c r="V22"/>
  <c r="O22"/>
  <c r="V31"/>
  <c r="O31"/>
  <c r="V36"/>
  <c r="V38"/>
  <c r="O38"/>
  <c r="V47"/>
  <c r="O47"/>
  <c r="V52"/>
  <c r="V54"/>
  <c r="V59"/>
  <c r="V62"/>
  <c r="O62"/>
  <c r="V67"/>
  <c r="V70"/>
  <c r="O70"/>
  <c r="V75"/>
  <c r="V78"/>
  <c r="O78"/>
  <c r="V83"/>
  <c r="V86"/>
  <c r="V91"/>
  <c r="V94"/>
  <c r="V12" i="55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69"/>
  <c r="O77"/>
  <c r="V70" i="55"/>
  <c r="O70"/>
  <c r="V78"/>
  <c r="O78"/>
  <c r="O91"/>
  <c r="V91"/>
  <c r="V7" i="56"/>
  <c r="O7"/>
  <c r="V14"/>
  <c r="O14"/>
  <c r="V23"/>
  <c r="O23"/>
  <c r="V28"/>
  <c r="V30"/>
  <c r="V39"/>
  <c r="O39"/>
  <c r="V44"/>
  <c r="V46"/>
  <c r="V55"/>
  <c r="V58"/>
  <c r="O58"/>
  <c r="V63"/>
  <c r="V66"/>
  <c r="O66"/>
  <c r="V71"/>
  <c r="V74"/>
  <c r="O74"/>
  <c r="V79"/>
  <c r="V82"/>
  <c r="V87"/>
  <c r="V90"/>
  <c r="V95"/>
  <c r="V98"/>
  <c r="J99" i="55"/>
  <c r="G6"/>
  <c r="O7"/>
  <c r="N24"/>
  <c r="O24" s="1"/>
  <c r="N40"/>
  <c r="O40" s="1"/>
  <c r="N56"/>
  <c r="O56" s="1"/>
  <c r="O63"/>
  <c r="O71"/>
  <c r="O96"/>
  <c r="O56" i="56"/>
  <c r="V38" i="58"/>
  <c r="O41"/>
  <c r="V70"/>
  <c r="V86"/>
  <c r="V89"/>
  <c r="V63" i="55"/>
  <c r="V67"/>
  <c r="V71"/>
  <c r="V75"/>
  <c r="V79"/>
  <c r="V83"/>
  <c r="V56" i="56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V64" i="55"/>
  <c r="V68"/>
  <c r="V72"/>
  <c r="V76"/>
  <c r="V80"/>
  <c r="V84"/>
  <c r="V88"/>
  <c r="V92"/>
  <c r="V96"/>
  <c r="F3" i="56"/>
  <c r="F99" s="1"/>
  <c r="V5"/>
  <c r="V9"/>
  <c r="V13"/>
  <c r="V21"/>
  <c r="V29"/>
  <c r="V37"/>
  <c r="V57"/>
  <c r="V61"/>
  <c r="V65"/>
  <c r="V77"/>
  <c r="V81"/>
  <c r="V85"/>
  <c r="N3" i="57"/>
  <c r="V30" i="58"/>
  <c r="O30"/>
  <c r="V33"/>
  <c r="V46"/>
  <c r="V49"/>
  <c r="V62"/>
  <c r="V78"/>
  <c r="N3" i="56"/>
  <c r="G88" i="57"/>
  <c r="N90"/>
  <c r="F91"/>
  <c r="K99" i="58"/>
  <c r="U99"/>
  <c r="F9"/>
  <c r="F17"/>
  <c r="V26"/>
  <c r="O26"/>
  <c r="V42"/>
  <c r="O42"/>
  <c r="V74"/>
  <c r="O74"/>
  <c r="V90"/>
  <c r="N78" i="57"/>
  <c r="F79"/>
  <c r="N94"/>
  <c r="N98"/>
  <c r="J99" i="58"/>
  <c r="N3"/>
  <c r="N6"/>
  <c r="N14"/>
  <c r="O14" s="1"/>
  <c r="N22"/>
  <c r="O22" s="1"/>
  <c r="O75"/>
  <c r="V75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" i="55" l="1"/>
  <c r="V25" i="58"/>
  <c r="O46" i="56"/>
  <c r="O44" i="57"/>
  <c r="G3" i="56"/>
  <c r="G8"/>
  <c r="V8" s="1"/>
  <c r="G4"/>
  <c r="V4" s="1"/>
  <c r="O11" i="57"/>
  <c r="O8"/>
  <c r="O76"/>
  <c r="O48"/>
  <c r="O64"/>
  <c r="O45" i="56"/>
  <c r="O9"/>
  <c r="O86" i="55"/>
  <c r="O17"/>
  <c r="O27"/>
  <c r="O73" i="56"/>
  <c r="V17"/>
  <c r="O93"/>
  <c r="V53"/>
  <c r="O49"/>
  <c r="V45"/>
  <c r="V33"/>
  <c r="O11" i="55"/>
  <c r="O82"/>
  <c r="G42"/>
  <c r="O42" s="1"/>
  <c r="O97" i="56"/>
  <c r="O92"/>
  <c r="O88"/>
  <c r="O84"/>
  <c r="O76"/>
  <c r="O72"/>
  <c r="O64"/>
  <c r="O60"/>
  <c r="O52"/>
  <c r="O44"/>
  <c r="O40"/>
  <c r="O25"/>
  <c r="G48" i="55"/>
  <c r="O44"/>
  <c r="O38"/>
  <c r="V32"/>
  <c r="O19"/>
  <c r="E99"/>
  <c r="O14"/>
  <c r="O9"/>
  <c r="V98"/>
  <c r="V94"/>
  <c r="O90"/>
  <c r="V86"/>
  <c r="O62"/>
  <c r="O46"/>
  <c r="O30"/>
  <c r="V27"/>
  <c r="V17"/>
  <c r="D99"/>
  <c r="V65" i="58"/>
  <c r="O57"/>
  <c r="G27"/>
  <c r="G11"/>
  <c r="V11" s="1"/>
  <c r="V97"/>
  <c r="V66"/>
  <c r="G46" i="57"/>
  <c r="V46" s="1"/>
  <c r="G25"/>
  <c r="V25" s="1"/>
  <c r="V93" i="58"/>
  <c r="G91"/>
  <c r="O81"/>
  <c r="G59"/>
  <c r="O53"/>
  <c r="G43"/>
  <c r="V37"/>
  <c r="O29"/>
  <c r="E99"/>
  <c r="V77"/>
  <c r="V61"/>
  <c r="O45"/>
  <c r="O17"/>
  <c r="O6"/>
  <c r="D99"/>
  <c r="G62" i="57"/>
  <c r="V62" s="1"/>
  <c r="G14"/>
  <c r="V14" s="1"/>
  <c r="G9"/>
  <c r="V9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V42" i="55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4" i="57" l="1"/>
  <c r="O8" i="56"/>
  <c r="O4"/>
  <c r="O49" i="55"/>
  <c r="O12" i="56"/>
  <c r="O48" i="55"/>
  <c r="V48"/>
  <c r="O56" i="58"/>
  <c r="V27"/>
  <c r="O27"/>
  <c r="V45" i="57"/>
  <c r="O62"/>
  <c r="O9"/>
  <c r="O91" i="58"/>
  <c r="V91"/>
  <c r="O59"/>
  <c r="V59"/>
  <c r="V43"/>
  <c r="O43"/>
  <c r="O77" i="57"/>
  <c r="O61"/>
  <c r="V53"/>
  <c r="O21"/>
  <c r="V13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DG93" s="1"/>
  <c r="C93" i="40" s="1"/>
  <c r="AY70" i="54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DJ72" s="1"/>
  <c r="F72" i="40" s="1"/>
  <c r="BT78" i="54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BF62"/>
  <c r="BF68"/>
  <c r="BF71"/>
  <c r="BF81"/>
  <c r="DH81" s="1"/>
  <c r="D81" i="40" s="1"/>
  <c r="BF83" i="54"/>
  <c r="DH83" s="1"/>
  <c r="D83" i="40" s="1"/>
  <c r="BF86" i="54"/>
  <c r="BF88"/>
  <c r="BF91"/>
  <c r="DJ91"/>
  <c r="F91" i="40" s="1"/>
  <c r="BF92" i="54"/>
  <c r="BF97"/>
  <c r="DI5"/>
  <c r="E5" i="40" s="1"/>
  <c r="BF17" i="54"/>
  <c r="BF30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BF60"/>
  <c r="DH60" s="1"/>
  <c r="D60" i="40" s="1"/>
  <c r="BF63" i="54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AY4"/>
  <c r="AY6"/>
  <c r="AY8"/>
  <c r="AY9"/>
  <c r="AY15"/>
  <c r="DG15" s="1"/>
  <c r="C15" i="40" s="1"/>
  <c r="DJ15" i="54"/>
  <c r="F15" i="40" s="1"/>
  <c r="AY17" i="54"/>
  <c r="DG17" s="1"/>
  <c r="C17" i="40" s="1"/>
  <c r="AY19" i="54"/>
  <c r="AY29"/>
  <c r="DH29"/>
  <c r="D29" i="40" s="1"/>
  <c r="AY32" i="54"/>
  <c r="DG32" s="1"/>
  <c r="C32" i="40" s="1"/>
  <c r="DH32" i="54"/>
  <c r="D32" i="40" s="1"/>
  <c r="AY40" i="54"/>
  <c r="DG40" s="1"/>
  <c r="C40" i="40" s="1"/>
  <c r="CE40" i="54"/>
  <c r="AY45"/>
  <c r="DI45"/>
  <c r="E45" i="40" s="1"/>
  <c r="AY47" i="54"/>
  <c r="DG47" s="1"/>
  <c r="C47" i="40" s="1"/>
  <c r="AY48" i="54"/>
  <c r="DG48" s="1"/>
  <c r="C48" i="40" s="1"/>
  <c r="AY58" i="54"/>
  <c r="DI58"/>
  <c r="E58" i="40" s="1"/>
  <c r="AY62" i="54"/>
  <c r="DH62"/>
  <c r="D62" i="40" s="1"/>
  <c r="DI62" i="54"/>
  <c r="E62" i="40" s="1"/>
  <c r="DJ62" i="54"/>
  <c r="F62" i="40" s="1"/>
  <c r="AY72" i="54"/>
  <c r="AY79"/>
  <c r="DJ79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70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AY55"/>
  <c r="DH55"/>
  <c r="D55" i="40" s="1"/>
  <c r="AY64" i="54"/>
  <c r="AY68"/>
  <c r="AY71"/>
  <c r="DI71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45" i="54" l="1"/>
  <c r="DD87"/>
  <c r="DD71"/>
  <c r="DD55"/>
  <c r="DD30"/>
  <c r="CW86"/>
  <c r="CW95"/>
  <c r="CP44"/>
  <c r="CI22"/>
  <c r="DK5"/>
  <c r="CI17"/>
  <c r="CI16"/>
  <c r="CB61"/>
  <c r="CB22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6"/>
  <c r="AE99" i="28"/>
  <c r="AE99" i="27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C55"/>
  <c r="AC59"/>
  <c r="AD59" s="1"/>
  <c r="AC63"/>
  <c r="AD63" s="1"/>
  <c r="AC67"/>
  <c r="AD67" s="1"/>
  <c r="AC71"/>
  <c r="AD71" s="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51"/>
  <c r="AD55"/>
  <c r="AD75"/>
  <c r="AD79"/>
  <c r="AD83"/>
  <c r="AD87"/>
  <c r="AD91"/>
  <c r="AD95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<sst xmlns="http://schemas.openxmlformats.org/spreadsheetml/2006/main" count="8415" uniqueCount="517">
  <si>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</si>
  <si>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</si>
  <si>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</si>
  <si>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</si>
  <si>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</si>
  <si>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</si>
  <si>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</si>
  <si>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</si>
  <si>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</si>
  <si>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</si>
  <si>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</si>
  <si>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</si>
  <si>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</si>
  <si>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</si>
  <si>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</si>
  <si>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</si>
  <si>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</si>
  <si>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</si>
  <si>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</si>
  <si>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</si>
  <si>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</si>
  <si>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</si>
  <si>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</si>
  <si>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</si>
  <si>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</si>
  <si>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</si>
  <si>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</si>
  <si>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</si>
  <si>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</si>
  <si>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</si>
  <si>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</si>
  <si>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</si>
  <si>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</si>
  <si>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</si>
  <si>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</si>
  <si>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</si>
  <si>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</si>
  <si>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</si>
  <si>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</si>
  <si>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</si>
  <si>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</si>
  <si>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</si>
  <si>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</si>
  <si>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</si>
  <si>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</si>
  <si>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</si>
  <si>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</si>
  <si>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</si>
  <si>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</si>
  <si>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</si>
  <si>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</si>
  <si>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</si>
  <si>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</si>
  <si>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</si>
  <si>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</si>
  <si>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</si>
  <si>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</si>
  <si>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</si>
  <si>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</si>
  <si>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</si>
  <si>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</si>
  <si>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</si>
  <si>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</si>
  <si>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</si>
  <si>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</si>
  <si>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</si>
  <si>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</si>
  <si>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</si>
  <si>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</si>
  <si>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</si>
  <si>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</si>
  <si>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</si>
  <si>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</si>
  <si>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</si>
  <si>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</si>
  <si>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</si>
  <si>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</si>
  <si>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</si>
  <si>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</si>
  <si>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</si>
  <si>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</si>
  <si>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</si>
  <si>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</si>
  <si>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</si>
  <si>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</si>
  <si>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</si>
  <si>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</si>
  <si>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</si>
  <si>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</si>
  <si>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</si>
  <si>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</si>
  <si>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</si>
  <si>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</si>
  <si>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</si>
  <si>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</si>
  <si>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</si>
  <si>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</si>
  <si>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</si>
  <si>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</si>
  <si>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</si>
  <si>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</si>
  <si>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</si>
  <si>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</si>
  <si>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</si>
  <si>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</si>
  <si>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</si>
  <si>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</si>
  <si>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</si>
  <si>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</si>
  <si>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</si>
  <si>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</si>
  <si>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</si>
  <si>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</si>
  <si>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</si>
  <si>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</si>
  <si>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</si>
  <si>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</si>
  <si>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</si>
  <si>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</si>
  <si>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</si>
  <si>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</si>
  <si>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</si>
  <si>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</si>
  <si>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</si>
  <si>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</si>
  <si>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</si>
  <si>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</si>
  <si>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</si>
  <si>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</si>
  <si>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</si>
  <si>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</si>
  <si>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</si>
  <si>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</si>
  <si>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</si>
  <si>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</si>
  <si>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</si>
  <si>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</si>
  <si>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</si>
  <si>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</si>
  <si>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</si>
  <si>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</si>
  <si>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</si>
  <si>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</si>
  <si>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</si>
  <si>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</si>
  <si>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</si>
  <si>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</si>
  <si>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</si>
  <si>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</si>
  <si>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</si>
  <si>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</si>
  <si>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</si>
  <si>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</si>
  <si>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</si>
  <si>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</si>
  <si>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</si>
  <si>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</si>
  <si>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</si>
  <si>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</si>
  <si>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</si>
  <si>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</si>
  <si>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</si>
  <si>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</si>
  <si>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</si>
  <si>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</si>
  <si>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</si>
  <si>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</si>
  <si>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</si>
  <si>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</si>
  <si>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</si>
  <si>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</si>
  <si>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</si>
  <si>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</si>
  <si>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</si>
  <si>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</si>
  <si>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</si>
  <si>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</si>
  <si>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</si>
  <si>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</si>
  <si>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</si>
  <si>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</si>
  <si>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</si>
  <si>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</si>
  <si>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</si>
  <si>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</si>
  <si>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</si>
  <si>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</si>
  <si>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</si>
  <si>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</si>
  <si>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</si>
  <si>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</si>
  <si>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</si>
  <si>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</si>
  <si>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</si>
  <si>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</si>
  <si>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</si>
  <si>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</si>
  <si>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</si>
  <si>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</si>
  <si>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</si>
  <si>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</si>
  <si>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</si>
  <si>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</si>
  <si>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</si>
  <si>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</si>
  <si>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</si>
  <si>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</si>
  <si>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</si>
  <si>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</si>
  <si>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</si>
  <si>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</si>
  <si>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</si>
  <si>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</si>
  <si>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</si>
  <si>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</si>
  <si>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</si>
  <si>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</si>
  <si>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</si>
  <si>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</si>
  <si>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</si>
  <si>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</si>
  <si>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</si>
  <si>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</si>
  <si>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</si>
  <si>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</si>
  <si>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</si>
  <si>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</si>
  <si>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</si>
  <si>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</si>
  <si>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</si>
  <si>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</si>
  <si>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</si>
  <si>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</si>
  <si>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</si>
  <si>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</si>
  <si>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</si>
  <si>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</si>
  <si>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</si>
  <si>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</si>
  <si>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</si>
  <si>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</si>
  <si>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</si>
  <si>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</si>
  <si>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</si>
  <si>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</si>
  <si>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</si>
  <si>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</si>
  <si>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</si>
  <si>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</si>
  <si>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</si>
  <si>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</si>
  <si>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</si>
  <si>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</si>
  <si>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</si>
  <si>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</si>
  <si>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</si>
  <si>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</si>
  <si>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</si>
  <si>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</si>
  <si>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</si>
  <si>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</si>
  <si>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</si>
  <si>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</si>
  <si>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</si>
  <si>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</si>
  <si>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</si>
  <si>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</si>
  <si>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</si>
  <si>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</si>
  <si>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</si>
  <si>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</si>
  <si>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</si>
  <si>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</si>
  <si>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</si>
  <si>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</si>
  <si>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</si>
  <si>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</si>
  <si>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</si>
  <si>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</si>
  <si>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</si>
  <si>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</si>
  <si>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</si>
  <si>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</si>
  <si>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</si>
  <si>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</si>
  <si>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</si>
  <si>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</si>
  <si>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</si>
  <si>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</si>
  <si>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</si>
  <si>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</si>
  <si>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</si>
  <si>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</si>
  <si>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</si>
  <si>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</si>
  <si>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</si>
  <si>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</si>
  <si>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</si>
  <si>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</si>
  <si>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</si>
  <si>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</si>
  <si>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</si>
  <si>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</si>
  <si>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</si>
  <si>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</si>
  <si>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</si>
  <si>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</si>
  <si>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</si>
  <si>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</si>
  <si>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</si>
  <si>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</si>
  <si>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</si>
  <si>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</si>
  <si>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</si>
  <si>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</si>
  <si>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</si>
  <si>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</si>
  <si>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</si>
  <si>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</si>
  <si>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</si>
  <si>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</si>
  <si>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</si>
  <si>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</si>
  <si>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</si>
  <si>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</si>
  <si>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</si>
  <si>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</si>
  <si>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</si>
  <si>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</si>
  <si>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</si>
  <si>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</si>
  <si>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</si>
  <si>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</si>
  <si>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</si>
  <si>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</si>
  <si>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</si>
  <si>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</si>
  <si>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</si>
  <si>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</si>
  <si>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</si>
  <si>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</si>
  <si>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</si>
  <si>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</si>
  <si>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</si>
  <si>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</si>
  <si>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</si>
  <si>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</si>
  <si>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</si>
  <si>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</si>
  <si>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</si>
  <si>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</si>
  <si>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</si>
  <si>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</si>
  <si>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</si>
  <si>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</si>
  <si>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</si>
  <si>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</si>
  <si>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</si>
  <si>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</si>
  <si>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</si>
  <si>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</si>
  <si>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</si>
  <si>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</si>
  <si>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</si>
  <si>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</si>
  <si>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</si>
  <si>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</si>
  <si>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</si>
  <si>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</si>
  <si>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</si>
  <si>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</si>
  <si>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</si>
  <si>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</si>
  <si>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</si>
  <si>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</si>
  <si>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</si>
  <si>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</si>
  <si>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</si>
  <si>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</si>
  <si>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</si>
  <si>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</si>
  <si>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</si>
  <si>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</si>
  <si>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</si>
  <si>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</si>
  <si>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</si>
  <si>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</si>
  <si>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</si>
  <si>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</si>
  <si>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</si>
  <si>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</si>
  <si>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</si>
  <si>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</si>
  <si>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</si>
  <si>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</si>
  <si>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</si>
  <si>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</si>
  <si>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</si>
  <si>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</si>
  <si>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</si>
  <si>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</si>
  <si>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</si>
  <si>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</si>
  <si>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</si>
  <si>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</si>
  <si>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</si>
  <si>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</si>
  <si>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</si>
  <si>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</si>
  <si>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</si>
  <si>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</si>
  <si>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</si>
  <si>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</si>
  <si>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</si>
  <si>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</si>
  <si>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</si>
  <si>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</si>
  <si>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</si>
  <si>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</si>
  <si>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</si>
  <si>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</si>
  <si>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</si>
  <si>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</si>
  <si>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</si>
  <si>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</si>
  <si>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</si>
  <si>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</si>
  <si>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</si>
  <si>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</si>
  <si>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</si>
  <si>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</si>
  <si>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</si>
  <si>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</si>
  <si>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</si>
  <si>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</si>
  <si>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</si>
  <si>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</si>
  <si>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</si>
  <si>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</si>
  <si>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</si>
  <si>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</si>
  <si>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</si>
  <si>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</si>
  <si>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</si>
  <si>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</si>
  <si>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</si>
  <si>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</si>
  <si>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</si>
  <si>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</si>
  <si>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</si>
  <si>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</si>
  <si>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</si>
  <si>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</si>
  <si>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</si>
  <si>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</si>
  <si>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</si>
  <si>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</si>
  <si>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</si>
  <si>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</si>
  <si>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</si>
  <si>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</si>
  <si>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</si>
  <si>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</si>
  <si>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</si>
  <si>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</si>
  <si>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</si>
  <si>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</si>
  <si>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</si>
  <si>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</si>
  <si>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</si>
  <si>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</si>
  <si>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</si>
  <si>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</si>
  <si>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</si>
  <si>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</si>
  <si>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</si>
  <si>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</si>
  <si>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</si>
  <si>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</si>
  <si>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</si>
  <si>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</si>
  <si>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</si>
  <si>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</si>
  <si>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</si>
  <si>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</si>
  <si>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</si>
  <si>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</si>
  <si>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</si>
  <si>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</si>
  <si>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</si>
  <si>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</si>
  <si>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</si>
  <si>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52IS2023/05/10</t>
  </si>
  <si>
    <t>IssueTime</t>
  </si>
  <si>
    <t>SOLAPUR_SOLAR</t>
  </si>
  <si>
    <t>TS1PL_BKN</t>
  </si>
  <si>
    <t>SHPPBPL</t>
  </si>
  <si>
    <t>JSWEL</t>
  </si>
  <si>
    <t>CHANJUII</t>
  </si>
  <si>
    <t>Meghalaya_Ben</t>
  </si>
  <si>
    <t>JSPL_DCPP</t>
  </si>
  <si>
    <t>SEIL</t>
  </si>
  <si>
    <t>Manipur_Ben</t>
  </si>
  <si>
    <t>HP</t>
  </si>
  <si>
    <t>JPNIGRIE_JNSTPP</t>
  </si>
  <si>
    <t>NAVABHARAT</t>
  </si>
  <si>
    <t>APNRL</t>
  </si>
  <si>
    <t>GBHHPL</t>
  </si>
  <si>
    <t>ILFS</t>
  </si>
  <si>
    <t>SKS Raigarh</t>
  </si>
  <si>
    <t>Nagaland_Ben</t>
  </si>
  <si>
    <t>KAMENG</t>
  </si>
  <si>
    <t>B_S_ISPAT_MH</t>
  </si>
  <si>
    <t>Arunachal_Ben</t>
  </si>
  <si>
    <t>East_Delhi_Waste_Processing_Company_Limited_(EDWPCL)</t>
  </si>
  <si>
    <t>LT_MEJA_Delhi_BRPL</t>
  </si>
  <si>
    <t>LT_MEJA_Delhi_NDMC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</si>
</sst>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  <xf numFmtId="10" fontId="0" fillId="20" borderId="0" xfId="0" applyNumberFormat="1" applyFill="1"/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0.01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>
        <row r="5">
          <cell r="B5">
            <v>150</v>
          </cell>
        </row>
      </sheetData>
      <sheetData sheetId="24">
        <row r="5">
          <cell r="B5">
            <v>150</v>
          </cell>
        </row>
      </sheetData>
      <sheetData sheetId="25">
        <row r="5">
          <cell r="B5">
            <v>150</v>
          </cell>
        </row>
      </sheetData>
      <sheetData sheetId="26">
        <row r="5">
          <cell r="B5">
            <v>150</v>
          </cell>
        </row>
      </sheetData>
      <sheetData sheetId="27">
        <row r="5">
          <cell r="B5">
            <v>170</v>
          </cell>
        </row>
      </sheetData>
      <sheetData sheetId="28">
        <row r="5">
          <cell r="B5">
            <v>170</v>
          </cell>
        </row>
      </sheetData>
      <sheetData sheetId="29">
        <row r="5">
          <cell r="B5">
            <v>170</v>
          </cell>
        </row>
      </sheetData>
      <sheetData sheetId="30">
        <row r="5">
          <cell r="B5">
            <v>170</v>
          </cell>
        </row>
      </sheetData>
      <sheetData sheetId="31">
        <row r="5">
          <cell r="B5">
            <v>150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180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250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1000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1000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1000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1000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1000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1000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1000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1000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1000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1000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1000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1000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1000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1000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1000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1000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1000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1000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1000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1000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1000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1000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1000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1000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1000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1000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294.57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294.57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298.22000000000003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298.22000000000003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298.22000000000003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298.22000000000003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298.22000000000003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298.22000000000003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298.22000000000003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298.22000000000003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45056</v>
      </c>
      <c r="Z3" s="37">
        <f>S3</f>
        <v>45056</v>
      </c>
      <c r="AE3" s="36"/>
      <c r="AH3" s="38">
        <f>AV4</f>
        <v>45056</v>
      </c>
    </row>
    <row r="4" spans="1:48" ht="15.75" thickBot="1">
      <c r="A4" s="37">
        <f>frq!A1</f>
        <v>45056</v>
      </c>
      <c r="L4" s="37">
        <f>frq!A1</f>
        <v>45056</v>
      </c>
      <c r="P4" s="37">
        <f>frq!A1</f>
        <v>45056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45056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0.25</v>
      </c>
      <c r="C6" s="54"/>
      <c r="D6" s="54">
        <f t="shared" ref="D6:D69" si="0">A6+B6+C6</f>
        <v>0.33</v>
      </c>
      <c r="E6" s="55"/>
      <c r="F6" s="43"/>
      <c r="G6" s="54">
        <f>(BAWANA!Q3+BAWANA!R3+BAWANA!S3+BAWANA!T3)/4000</f>
        <v>4.4999999999999998E-2</v>
      </c>
      <c r="H6" s="54">
        <f>(BAWANA!U3+BAWANA!V3)/4000</f>
        <v>0</v>
      </c>
      <c r="I6" s="54"/>
      <c r="J6" s="54">
        <f>G6+H6+I6</f>
        <v>4.4999999999999998E-2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0.25</v>
      </c>
      <c r="C7" s="54"/>
      <c r="D7" s="54">
        <f t="shared" si="0"/>
        <v>0.33</v>
      </c>
      <c r="E7" s="55"/>
      <c r="F7" s="43"/>
      <c r="G7" s="54">
        <f>(BAWANA!Q4+BAWANA!R4+BAWANA!S4+BAWANA!T4)/4000</f>
        <v>6.25E-2</v>
      </c>
      <c r="H7" s="54">
        <f>(BAWANA!U4+BAWANA!V4)/4000</f>
        <v>0</v>
      </c>
      <c r="I7" s="54"/>
      <c r="J7" s="54">
        <f t="shared" ref="J7:J70" si="3">G7+H7+I7</f>
        <v>6.25E-2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0.25</v>
      </c>
      <c r="C8" s="54"/>
      <c r="D8" s="54">
        <f t="shared" si="0"/>
        <v>0.33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0.25</v>
      </c>
      <c r="C9" s="54"/>
      <c r="D9" s="54">
        <f t="shared" si="0"/>
        <v>0.33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0.25</v>
      </c>
      <c r="C10" s="54"/>
      <c r="D10" s="54">
        <f t="shared" si="0"/>
        <v>0.33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0.25</v>
      </c>
      <c r="C11" s="54"/>
      <c r="D11" s="54">
        <f t="shared" si="0"/>
        <v>0.33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0.25</v>
      </c>
      <c r="C12" s="54"/>
      <c r="D12" s="54">
        <f t="shared" si="0"/>
        <v>0.33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0.25</v>
      </c>
      <c r="C13" s="54"/>
      <c r="D13" s="54">
        <f t="shared" si="0"/>
        <v>0.33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0.25</v>
      </c>
      <c r="C14" s="54"/>
      <c r="D14" s="54">
        <f t="shared" si="0"/>
        <v>0.33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0.25</v>
      </c>
      <c r="C15" s="54"/>
      <c r="D15" s="54">
        <f t="shared" si="0"/>
        <v>0.33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0.25</v>
      </c>
      <c r="C16" s="54"/>
      <c r="D16" s="54">
        <f t="shared" si="0"/>
        <v>0.33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0.25</v>
      </c>
      <c r="C17" s="54"/>
      <c r="D17" s="54">
        <f t="shared" si="0"/>
        <v>0.33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0.25</v>
      </c>
      <c r="C18" s="54"/>
      <c r="D18" s="54">
        <f t="shared" si="0"/>
        <v>0.33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0.25</v>
      </c>
      <c r="C19" s="54"/>
      <c r="D19" s="54">
        <f t="shared" si="0"/>
        <v>0.33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0.25</v>
      </c>
      <c r="C20" s="54"/>
      <c r="D20" s="54">
        <f t="shared" si="0"/>
        <v>0.33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0.25</v>
      </c>
      <c r="C21" s="54"/>
      <c r="D21" s="54">
        <f t="shared" si="0"/>
        <v>0.33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0.25</v>
      </c>
      <c r="C22" s="54"/>
      <c r="D22" s="54">
        <f t="shared" si="0"/>
        <v>0.33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0.25</v>
      </c>
      <c r="C23" s="54"/>
      <c r="D23" s="54">
        <f t="shared" si="0"/>
        <v>0.33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0.25</v>
      </c>
      <c r="C24" s="54"/>
      <c r="D24" s="54">
        <f t="shared" si="0"/>
        <v>0.33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0.25</v>
      </c>
      <c r="C25" s="54"/>
      <c r="D25" s="54">
        <f t="shared" si="0"/>
        <v>0.33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0.25</v>
      </c>
      <c r="C26" s="54"/>
      <c r="D26" s="54">
        <f t="shared" si="0"/>
        <v>0.33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0.25</v>
      </c>
      <c r="C27" s="54"/>
      <c r="D27" s="54">
        <f t="shared" si="0"/>
        <v>0.33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0.25</v>
      </c>
      <c r="C28" s="54"/>
      <c r="D28" s="54">
        <f t="shared" si="0"/>
        <v>0.33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0.25</v>
      </c>
      <c r="C29" s="54"/>
      <c r="D29" s="54">
        <f t="shared" si="0"/>
        <v>0.33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0.25</v>
      </c>
      <c r="C30" s="54"/>
      <c r="D30" s="54">
        <f t="shared" si="0"/>
        <v>0.33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0.25</v>
      </c>
      <c r="C31" s="54"/>
      <c r="D31" s="54">
        <f t="shared" si="0"/>
        <v>0.33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0.25</v>
      </c>
      <c r="C32" s="54"/>
      <c r="D32" s="54">
        <f t="shared" si="0"/>
        <v>0.33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0.25</v>
      </c>
      <c r="C33" s="54"/>
      <c r="D33" s="54">
        <f t="shared" si="0"/>
        <v>0.33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0.25</v>
      </c>
      <c r="C34" s="54"/>
      <c r="D34" s="54">
        <f t="shared" si="0"/>
        <v>0.33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0.25</v>
      </c>
      <c r="C35" s="54"/>
      <c r="D35" s="54">
        <f t="shared" si="0"/>
        <v>0.33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0.25</v>
      </c>
      <c r="C36" s="54"/>
      <c r="D36" s="54">
        <f t="shared" si="0"/>
        <v>0.33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0.25</v>
      </c>
      <c r="C37" s="54"/>
      <c r="D37" s="54">
        <f t="shared" si="0"/>
        <v>0.33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0.25</v>
      </c>
      <c r="C38" s="54"/>
      <c r="D38" s="54">
        <f t="shared" si="0"/>
        <v>0.33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0.25</v>
      </c>
      <c r="C39" s="54"/>
      <c r="D39" s="54">
        <f t="shared" si="0"/>
        <v>0.33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0.25</v>
      </c>
      <c r="C40" s="54"/>
      <c r="D40" s="54">
        <f t="shared" si="0"/>
        <v>0.33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0.25</v>
      </c>
      <c r="C41" s="54"/>
      <c r="D41" s="54">
        <f t="shared" si="0"/>
        <v>0.33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0.25</v>
      </c>
      <c r="C42" s="54"/>
      <c r="D42" s="54">
        <f t="shared" si="0"/>
        <v>0.33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0.25</v>
      </c>
      <c r="C43" s="54"/>
      <c r="D43" s="54">
        <f t="shared" si="0"/>
        <v>0.33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0.25</v>
      </c>
      <c r="C44" s="54"/>
      <c r="D44" s="54">
        <f t="shared" si="0"/>
        <v>0.33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0.25</v>
      </c>
      <c r="C45" s="54"/>
      <c r="D45" s="54">
        <f t="shared" si="0"/>
        <v>0.33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0.25</v>
      </c>
      <c r="C46" s="54"/>
      <c r="D46" s="54">
        <f t="shared" si="0"/>
        <v>0.33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0.25</v>
      </c>
      <c r="C47" s="54"/>
      <c r="D47" s="54">
        <f t="shared" si="0"/>
        <v>0.33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0.25</v>
      </c>
      <c r="C48" s="54"/>
      <c r="D48" s="54">
        <f t="shared" si="0"/>
        <v>0.33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0.25</v>
      </c>
      <c r="C49" s="54"/>
      <c r="D49" s="54">
        <f t="shared" si="0"/>
        <v>0.33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0.25</v>
      </c>
      <c r="C50" s="54"/>
      <c r="D50" s="54">
        <f t="shared" si="0"/>
        <v>0.33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0.25</v>
      </c>
      <c r="C51" s="54"/>
      <c r="D51" s="54">
        <f t="shared" si="0"/>
        <v>0.33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0.25</v>
      </c>
      <c r="C52" s="54"/>
      <c r="D52" s="54">
        <f t="shared" si="0"/>
        <v>0.33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0.25</v>
      </c>
      <c r="C53" s="54"/>
      <c r="D53" s="54">
        <f t="shared" si="0"/>
        <v>0.33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</v>
      </c>
      <c r="C54" s="54"/>
      <c r="D54" s="54">
        <f t="shared" si="0"/>
        <v>0.33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</v>
      </c>
      <c r="C55" s="54"/>
      <c r="D55" s="54">
        <f t="shared" si="0"/>
        <v>0.33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</v>
      </c>
      <c r="C56" s="54"/>
      <c r="D56" s="54">
        <f t="shared" si="0"/>
        <v>0.33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</v>
      </c>
      <c r="C57" s="54"/>
      <c r="D57" s="54">
        <f t="shared" si="0"/>
        <v>0.33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</v>
      </c>
      <c r="C58" s="54"/>
      <c r="D58" s="54">
        <f t="shared" si="0"/>
        <v>0.33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</v>
      </c>
      <c r="C59" s="54"/>
      <c r="D59" s="54">
        <f t="shared" si="0"/>
        <v>0.33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</v>
      </c>
      <c r="C60" s="54"/>
      <c r="D60" s="54">
        <f t="shared" si="0"/>
        <v>0.33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</v>
      </c>
      <c r="C61" s="54"/>
      <c r="D61" s="54">
        <f t="shared" si="0"/>
        <v>0.33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</v>
      </c>
      <c r="C62" s="54"/>
      <c r="D62" s="54">
        <f t="shared" si="0"/>
        <v>0.33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</v>
      </c>
      <c r="C63" s="54"/>
      <c r="D63" s="54">
        <f t="shared" si="0"/>
        <v>0.33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</v>
      </c>
      <c r="C64" s="54"/>
      <c r="D64" s="54">
        <f t="shared" si="0"/>
        <v>0.33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</v>
      </c>
      <c r="C65" s="54"/>
      <c r="D65" s="54">
        <f t="shared" si="0"/>
        <v>0.33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</v>
      </c>
      <c r="C66" s="54"/>
      <c r="D66" s="54">
        <f t="shared" si="0"/>
        <v>0.33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</v>
      </c>
      <c r="C67" s="54"/>
      <c r="D67" s="54">
        <f t="shared" si="0"/>
        <v>0.33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</v>
      </c>
      <c r="C68" s="54"/>
      <c r="D68" s="54">
        <f t="shared" si="0"/>
        <v>0.33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</v>
      </c>
      <c r="C69" s="54"/>
      <c r="D69" s="54">
        <f t="shared" si="0"/>
        <v>0.33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</v>
      </c>
      <c r="C70" s="54"/>
      <c r="D70" s="54">
        <f t="shared" ref="D70:D101" si="8">A70+B70+C70</f>
        <v>0.33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</v>
      </c>
      <c r="C71" s="54"/>
      <c r="D71" s="54">
        <f t="shared" si="8"/>
        <v>0.33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</v>
      </c>
      <c r="C72" s="54"/>
      <c r="D72" s="54">
        <f t="shared" si="8"/>
        <v>0.33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</v>
      </c>
      <c r="C73" s="54"/>
      <c r="D73" s="54">
        <f t="shared" si="8"/>
        <v>0.33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</v>
      </c>
      <c r="C74" s="54"/>
      <c r="D74" s="54">
        <f t="shared" si="8"/>
        <v>0.33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</v>
      </c>
      <c r="C75" s="54"/>
      <c r="D75" s="54">
        <f t="shared" si="8"/>
        <v>0.33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</v>
      </c>
      <c r="C76" s="54"/>
      <c r="D76" s="54">
        <f t="shared" si="8"/>
        <v>0.33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</v>
      </c>
      <c r="C77" s="54"/>
      <c r="D77" s="54">
        <f t="shared" si="8"/>
        <v>0.33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0.25</v>
      </c>
      <c r="C78" s="54"/>
      <c r="D78" s="54">
        <f t="shared" si="8"/>
        <v>0.33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0.25</v>
      </c>
      <c r="C79" s="54"/>
      <c r="D79" s="54">
        <f t="shared" si="8"/>
        <v>0.33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0.25</v>
      </c>
      <c r="C80" s="54"/>
      <c r="D80" s="54">
        <f t="shared" si="8"/>
        <v>0.33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0.25</v>
      </c>
      <c r="C81" s="54"/>
      <c r="D81" s="54">
        <f t="shared" si="8"/>
        <v>0.33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0.25</v>
      </c>
      <c r="C82" s="54"/>
      <c r="D82" s="54">
        <f t="shared" si="8"/>
        <v>0.33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0.25</v>
      </c>
      <c r="C83" s="54"/>
      <c r="D83" s="54">
        <f t="shared" si="8"/>
        <v>0.33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0.25</v>
      </c>
      <c r="C84" s="54"/>
      <c r="D84" s="54">
        <f t="shared" si="8"/>
        <v>0.33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0.25</v>
      </c>
      <c r="C85" s="54"/>
      <c r="D85" s="54">
        <f t="shared" si="8"/>
        <v>0.33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0.25</v>
      </c>
      <c r="C86" s="54"/>
      <c r="D86" s="54">
        <f t="shared" si="8"/>
        <v>0.33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0.25</v>
      </c>
      <c r="C87" s="54"/>
      <c r="D87" s="54">
        <f t="shared" si="8"/>
        <v>0.33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0.25</v>
      </c>
      <c r="C88" s="54"/>
      <c r="D88" s="54">
        <f t="shared" si="8"/>
        <v>0.33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0.25</v>
      </c>
      <c r="C89" s="54"/>
      <c r="D89" s="54">
        <f t="shared" si="8"/>
        <v>0.33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0.25</v>
      </c>
      <c r="C90" s="54"/>
      <c r="D90" s="54">
        <f t="shared" si="8"/>
        <v>0.33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0.25</v>
      </c>
      <c r="C91" s="54"/>
      <c r="D91" s="54">
        <f t="shared" si="8"/>
        <v>0.33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0.25</v>
      </c>
      <c r="C92" s="54"/>
      <c r="D92" s="54">
        <f t="shared" si="8"/>
        <v>0.33</v>
      </c>
      <c r="E92" s="55"/>
      <c r="F92" s="43"/>
      <c r="G92" s="54">
        <f>(BAWANA!Q89+BAWANA!R89+BAWANA!S89+BAWANA!T89)/4000</f>
        <v>7.36425E-2</v>
      </c>
      <c r="H92" s="54">
        <f>(BAWANA!U89+BAWANA!V89)/4000</f>
        <v>0</v>
      </c>
      <c r="I92" s="54"/>
      <c r="J92" s="54">
        <f t="shared" si="9"/>
        <v>7.36425E-2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0.25</v>
      </c>
      <c r="C93" s="54"/>
      <c r="D93" s="54">
        <f t="shared" si="8"/>
        <v>0.33</v>
      </c>
      <c r="E93" s="55"/>
      <c r="F93" s="43"/>
      <c r="G93" s="54">
        <f>(BAWANA!Q90+BAWANA!R90+BAWANA!S90+BAWANA!T90)/4000</f>
        <v>7.36425E-2</v>
      </c>
      <c r="H93" s="54">
        <f>(BAWANA!U90+BAWANA!V90)/4000</f>
        <v>0</v>
      </c>
      <c r="I93" s="54"/>
      <c r="J93" s="54">
        <f t="shared" si="9"/>
        <v>7.36425E-2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0.25</v>
      </c>
      <c r="C94" s="54"/>
      <c r="D94" s="54">
        <f t="shared" si="8"/>
        <v>0.33</v>
      </c>
      <c r="E94" s="55"/>
      <c r="F94" s="43"/>
      <c r="G94" s="54">
        <f>(BAWANA!Q91+BAWANA!R91+BAWANA!S91+BAWANA!T91)/4000</f>
        <v>7.455500000000001E-2</v>
      </c>
      <c r="H94" s="54">
        <f>(BAWANA!U91+BAWANA!V91)/4000</f>
        <v>0</v>
      </c>
      <c r="I94" s="54"/>
      <c r="J94" s="54">
        <f t="shared" si="9"/>
        <v>7.455500000000001E-2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0.25</v>
      </c>
      <c r="C95" s="54"/>
      <c r="D95" s="54">
        <f t="shared" si="8"/>
        <v>0.33</v>
      </c>
      <c r="E95" s="55"/>
      <c r="F95" s="43"/>
      <c r="G95" s="54">
        <f>(BAWANA!Q92+BAWANA!R92+BAWANA!S92+BAWANA!T92)/4000</f>
        <v>7.455500000000001E-2</v>
      </c>
      <c r="H95" s="54">
        <f>(BAWANA!U92+BAWANA!V92)/4000</f>
        <v>0</v>
      </c>
      <c r="I95" s="54"/>
      <c r="J95" s="54">
        <f t="shared" si="9"/>
        <v>7.455500000000001E-2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0.25</v>
      </c>
      <c r="C96" s="54"/>
      <c r="D96" s="54">
        <f t="shared" si="8"/>
        <v>0.33</v>
      </c>
      <c r="E96" s="55"/>
      <c r="F96" s="43"/>
      <c r="G96" s="54">
        <f>(BAWANA!Q93+BAWANA!R93+BAWANA!S93+BAWANA!T93)/4000</f>
        <v>7.455500000000001E-2</v>
      </c>
      <c r="H96" s="54">
        <f>(BAWANA!U93+BAWANA!V93)/4000</f>
        <v>0</v>
      </c>
      <c r="I96" s="54"/>
      <c r="J96" s="54">
        <f t="shared" si="9"/>
        <v>7.455500000000001E-2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0.25</v>
      </c>
      <c r="C97" s="54"/>
      <c r="D97" s="54">
        <f t="shared" si="8"/>
        <v>0.33</v>
      </c>
      <c r="E97" s="55"/>
      <c r="F97" s="43"/>
      <c r="G97" s="54">
        <f>(BAWANA!Q94+BAWANA!R94+BAWANA!S94+BAWANA!T94)/4000</f>
        <v>7.455500000000001E-2</v>
      </c>
      <c r="H97" s="54">
        <f>(BAWANA!U94+BAWANA!V94)/4000</f>
        <v>0</v>
      </c>
      <c r="I97" s="54"/>
      <c r="J97" s="54">
        <f t="shared" si="9"/>
        <v>7.455500000000001E-2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0.25</v>
      </c>
      <c r="C98" s="54"/>
      <c r="D98" s="54">
        <f t="shared" si="8"/>
        <v>0.33</v>
      </c>
      <c r="E98" s="55"/>
      <c r="F98" s="43"/>
      <c r="G98" s="54">
        <f>(BAWANA!Q95+BAWANA!R95+BAWANA!S95+BAWANA!T95)/4000</f>
        <v>7.455500000000001E-2</v>
      </c>
      <c r="H98" s="54">
        <f>(BAWANA!U95+BAWANA!V95)/4000</f>
        <v>0</v>
      </c>
      <c r="I98" s="54"/>
      <c r="J98" s="54">
        <f t="shared" si="9"/>
        <v>7.455500000000001E-2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0.25</v>
      </c>
      <c r="C99" s="54"/>
      <c r="D99" s="54">
        <f t="shared" si="8"/>
        <v>0.33</v>
      </c>
      <c r="E99" s="55"/>
      <c r="F99" s="43"/>
      <c r="G99" s="54">
        <f>(BAWANA!Q96+BAWANA!R96+BAWANA!S96+BAWANA!T96)/4000</f>
        <v>7.455500000000001E-2</v>
      </c>
      <c r="H99" s="54">
        <f>(BAWANA!U96+BAWANA!V96)/4000</f>
        <v>0</v>
      </c>
      <c r="I99" s="54"/>
      <c r="J99" s="54">
        <f t="shared" si="9"/>
        <v>7.455500000000001E-2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0.25</v>
      </c>
      <c r="C100" s="54"/>
      <c r="D100" s="54">
        <f t="shared" si="8"/>
        <v>0.33</v>
      </c>
      <c r="E100" s="55"/>
      <c r="F100" s="43"/>
      <c r="G100" s="54">
        <f>(BAWANA!Q97+BAWANA!R97+BAWANA!S97+BAWANA!T97)/4000</f>
        <v>7.455500000000001E-2</v>
      </c>
      <c r="H100" s="54">
        <f>(BAWANA!U97+BAWANA!V97)/4000</f>
        <v>0</v>
      </c>
      <c r="I100" s="54"/>
      <c r="J100" s="54">
        <f t="shared" si="9"/>
        <v>7.455500000000001E-2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0.25</v>
      </c>
      <c r="C101" s="54"/>
      <c r="D101" s="54">
        <f t="shared" si="8"/>
        <v>0.33</v>
      </c>
      <c r="E101" s="55"/>
      <c r="F101" s="43"/>
      <c r="G101" s="54">
        <f>(BAWANA!Q98+BAWANA!R98+BAWANA!S98+BAWANA!T98)/4000</f>
        <v>7.455500000000001E-2</v>
      </c>
      <c r="H101" s="54">
        <f>(BAWANA!U98+BAWANA!V98)/4000</f>
        <v>0</v>
      </c>
      <c r="I101" s="54"/>
      <c r="J101" s="54">
        <f t="shared" si="9"/>
        <v>7.455500000000001E-2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</v>
      </c>
      <c r="C102" s="54">
        <f t="shared" si="14"/>
        <v>0</v>
      </c>
      <c r="D102" s="54">
        <f t="shared" si="14"/>
        <v>31.679999999999922</v>
      </c>
      <c r="E102" s="54">
        <f t="shared" si="14"/>
        <v>0</v>
      </c>
      <c r="F102" s="54">
        <f t="shared" si="14"/>
        <v>0</v>
      </c>
      <c r="G102" s="54">
        <f t="shared" si="14"/>
        <v>6.5212249999999941</v>
      </c>
      <c r="H102" s="54">
        <f t="shared" si="14"/>
        <v>0</v>
      </c>
      <c r="I102" s="54"/>
      <c r="J102" s="54">
        <f t="shared" si="14"/>
        <v>6.5212249999999941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N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36" t="s">
        <v>229</v>
      </c>
      <c r="B1" s="236"/>
      <c r="C1" s="236"/>
      <c r="D1" s="236"/>
      <c r="E1" s="109"/>
      <c r="F1" s="109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W1" t="s">
        <v>494</v>
      </c>
      <c r="X1" t="s">
        <v>495</v>
      </c>
      <c r="Y1" t="s">
        <v>495</v>
      </c>
      <c r="Z1" t="s">
        <v>496</v>
      </c>
      <c r="AA1" t="s">
        <v>496</v>
      </c>
      <c r="AB1" t="s">
        <v>497</v>
      </c>
      <c r="AC1" t="s">
        <v>498</v>
      </c>
      <c r="AD1" t="s">
        <v>496</v>
      </c>
      <c r="AE1" t="s">
        <v>496</v>
      </c>
      <c r="AF1" t="s">
        <v>499</v>
      </c>
      <c r="AG1" t="s">
        <v>500</v>
      </c>
      <c r="AH1" t="s">
        <v>501</v>
      </c>
      <c r="AI1" t="s">
        <v>496</v>
      </c>
      <c r="AJ1" t="s">
        <v>502</v>
      </c>
      <c r="AK1" t="s">
        <v>503</v>
      </c>
      <c r="AL1" t="s">
        <v>496</v>
      </c>
      <c r="AM1" t="s">
        <v>503</v>
      </c>
      <c r="AN1" t="s">
        <v>504</v>
      </c>
      <c r="AO1" t="s">
        <v>496</v>
      </c>
      <c r="AP1" t="s">
        <v>496</v>
      </c>
      <c r="AQ1" t="s">
        <v>505</v>
      </c>
      <c r="AR1" t="s">
        <v>506</v>
      </c>
      <c r="AS1" t="s">
        <v>507</v>
      </c>
      <c r="AT1" t="s">
        <v>496</v>
      </c>
      <c r="AU1" t="s">
        <v>503</v>
      </c>
      <c r="AV1" t="s">
        <v>499</v>
      </c>
      <c r="AW1" t="s">
        <v>508</v>
      </c>
      <c r="AX1" t="s">
        <v>509</v>
      </c>
      <c r="AY1" t="s">
        <v>503</v>
      </c>
      <c r="AZ1" t="s">
        <v>510</v>
      </c>
      <c r="BA1" t="s">
        <v>511</v>
      </c>
      <c r="BB1" t="s">
        <v>512</v>
      </c>
      <c r="BC1" t="s">
        <v>513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45056</v>
      </c>
      <c r="W2" s="30" t="s">
        <v>405</v>
      </c>
      <c r="X2" t="s">
        <v>149</v>
      </c>
      <c r="Y2" t="s">
        <v>150</v>
      </c>
      <c r="Z2" t="s">
        <v>240</v>
      </c>
      <c r="AA2" t="s">
        <v>237</v>
      </c>
      <c r="AB2" t="s">
        <v>149</v>
      </c>
      <c r="AC2" t="s">
        <v>153</v>
      </c>
      <c r="AD2" t="s">
        <v>269</v>
      </c>
      <c r="AE2" t="s">
        <v>270</v>
      </c>
      <c r="AF2" t="s">
        <v>150</v>
      </c>
      <c r="AG2" t="s">
        <v>149</v>
      </c>
      <c r="AH2" t="s">
        <v>153</v>
      </c>
      <c r="AI2" t="s">
        <v>282</v>
      </c>
      <c r="AJ2" t="s">
        <v>391</v>
      </c>
      <c r="AK2" t="s">
        <v>149</v>
      </c>
      <c r="AL2" t="s">
        <v>283</v>
      </c>
      <c r="AM2" t="s">
        <v>149</v>
      </c>
      <c r="AN2" t="s">
        <v>149</v>
      </c>
      <c r="AO2" t="s">
        <v>232</v>
      </c>
      <c r="AP2" t="s">
        <v>281</v>
      </c>
      <c r="AQ2" t="s">
        <v>149</v>
      </c>
      <c r="AR2" t="s">
        <v>153</v>
      </c>
      <c r="AS2" t="s">
        <v>246</v>
      </c>
      <c r="AT2" t="s">
        <v>268</v>
      </c>
      <c r="AU2" t="s">
        <v>150</v>
      </c>
      <c r="AV2" t="s">
        <v>150</v>
      </c>
      <c r="AW2" t="s">
        <v>149</v>
      </c>
      <c r="AX2" t="s">
        <v>152</v>
      </c>
      <c r="AY2" t="s">
        <v>149</v>
      </c>
      <c r="AZ2" t="s">
        <v>150</v>
      </c>
      <c r="BA2" t="s">
        <v>153</v>
      </c>
      <c r="BB2" t="s">
        <v>152</v>
      </c>
      <c r="BC2" t="s">
        <v>150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537.86</v>
      </c>
      <c r="I3" s="95">
        <v>94.86</v>
      </c>
      <c r="J3" s="95">
        <v>143.47</v>
      </c>
      <c r="K3" s="95">
        <v>69.37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0</v>
      </c>
      <c r="Z3">
        <v>0.56000000000000005</v>
      </c>
      <c r="AA3">
        <v>0.41</v>
      </c>
      <c r="AB3">
        <v>0</v>
      </c>
      <c r="AC3">
        <v>10.67</v>
      </c>
      <c r="AD3">
        <v>0.41</v>
      </c>
      <c r="AE3">
        <v>0.64</v>
      </c>
      <c r="AF3">
        <v>36.35</v>
      </c>
      <c r="AG3">
        <v>48.18</v>
      </c>
      <c r="AH3">
        <v>24.09</v>
      </c>
      <c r="AI3">
        <v>0.71</v>
      </c>
      <c r="AJ3">
        <v>2.89</v>
      </c>
      <c r="AK3">
        <v>13.01</v>
      </c>
      <c r="AL3">
        <v>0.36</v>
      </c>
      <c r="AM3">
        <v>14.45</v>
      </c>
      <c r="AN3">
        <v>42.74</v>
      </c>
      <c r="AO3">
        <v>0.64</v>
      </c>
      <c r="AP3">
        <v>0.37</v>
      </c>
      <c r="AQ3">
        <v>115.62</v>
      </c>
      <c r="AR3">
        <v>41.43</v>
      </c>
      <c r="AS3">
        <v>29.55</v>
      </c>
      <c r="AT3">
        <v>0.69</v>
      </c>
      <c r="AU3">
        <v>23.12</v>
      </c>
      <c r="AV3">
        <v>12.21</v>
      </c>
      <c r="AW3">
        <v>213.72</v>
      </c>
      <c r="AX3">
        <v>62.63</v>
      </c>
      <c r="AY3">
        <v>53.96</v>
      </c>
      <c r="AZ3">
        <v>12.62</v>
      </c>
      <c r="BA3">
        <v>66.87</v>
      </c>
      <c r="BB3">
        <v>6.74</v>
      </c>
      <c r="BC3">
        <v>9.92</v>
      </c>
    </row>
    <row r="4" spans="1:55">
      <c r="A4" t="s">
        <v>240</v>
      </c>
      <c r="B4" t="s">
        <v>232</v>
      </c>
      <c r="C4" t="s">
        <v>234</v>
      </c>
      <c r="G4" t="s">
        <v>46</v>
      </c>
      <c r="H4" s="115">
        <v>537.86</v>
      </c>
      <c r="I4" s="88">
        <v>94.86</v>
      </c>
      <c r="J4" s="88">
        <v>143.47</v>
      </c>
      <c r="K4" s="88">
        <v>69.37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0</v>
      </c>
      <c r="Z4">
        <v>0.56000000000000005</v>
      </c>
      <c r="AA4">
        <v>0.41</v>
      </c>
      <c r="AB4">
        <v>0</v>
      </c>
      <c r="AC4">
        <v>10.67</v>
      </c>
      <c r="AD4">
        <v>0.41</v>
      </c>
      <c r="AE4">
        <v>0.64</v>
      </c>
      <c r="AF4">
        <v>36.35</v>
      </c>
      <c r="AG4">
        <v>48.18</v>
      </c>
      <c r="AH4">
        <v>24.09</v>
      </c>
      <c r="AI4">
        <v>0.71</v>
      </c>
      <c r="AJ4">
        <v>2.89</v>
      </c>
      <c r="AK4">
        <v>13.01</v>
      </c>
      <c r="AL4">
        <v>0.36</v>
      </c>
      <c r="AM4">
        <v>14.45</v>
      </c>
      <c r="AN4">
        <v>42.74</v>
      </c>
      <c r="AO4">
        <v>0.64</v>
      </c>
      <c r="AP4">
        <v>0.37</v>
      </c>
      <c r="AQ4">
        <v>115.62</v>
      </c>
      <c r="AR4">
        <v>41.43</v>
      </c>
      <c r="AS4">
        <v>29.55</v>
      </c>
      <c r="AT4">
        <v>0.69</v>
      </c>
      <c r="AU4">
        <v>23.12</v>
      </c>
      <c r="AV4">
        <v>12.21</v>
      </c>
      <c r="AW4">
        <v>213.72</v>
      </c>
      <c r="AX4">
        <v>62.63</v>
      </c>
      <c r="AY4">
        <v>53.96</v>
      </c>
      <c r="AZ4">
        <v>12.62</v>
      </c>
      <c r="BA4">
        <v>66.87</v>
      </c>
      <c r="BB4">
        <v>6.74</v>
      </c>
      <c r="BC4">
        <v>9.92</v>
      </c>
    </row>
    <row r="5" spans="1:55">
      <c r="A5" t="s">
        <v>241</v>
      </c>
      <c r="B5" t="s">
        <v>233</v>
      </c>
      <c r="C5" t="s">
        <v>235</v>
      </c>
      <c r="G5" t="s">
        <v>47</v>
      </c>
      <c r="H5" s="115">
        <v>537.86</v>
      </c>
      <c r="I5" s="88">
        <v>94.86</v>
      </c>
      <c r="J5" s="88">
        <v>143.47</v>
      </c>
      <c r="K5" s="88">
        <v>69.37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0</v>
      </c>
      <c r="Z5">
        <v>0.56000000000000005</v>
      </c>
      <c r="AA5">
        <v>0.41</v>
      </c>
      <c r="AB5">
        <v>0</v>
      </c>
      <c r="AC5">
        <v>10.67</v>
      </c>
      <c r="AD5">
        <v>0.41</v>
      </c>
      <c r="AE5">
        <v>0.64</v>
      </c>
      <c r="AF5">
        <v>36.35</v>
      </c>
      <c r="AG5">
        <v>48.18</v>
      </c>
      <c r="AH5">
        <v>24.09</v>
      </c>
      <c r="AI5">
        <v>0.71</v>
      </c>
      <c r="AJ5">
        <v>2.89</v>
      </c>
      <c r="AK5">
        <v>13.01</v>
      </c>
      <c r="AL5">
        <v>0.36</v>
      </c>
      <c r="AM5">
        <v>14.45</v>
      </c>
      <c r="AN5">
        <v>42.74</v>
      </c>
      <c r="AO5">
        <v>0.64</v>
      </c>
      <c r="AP5">
        <v>0.37</v>
      </c>
      <c r="AQ5">
        <v>115.62</v>
      </c>
      <c r="AR5">
        <v>41.43</v>
      </c>
      <c r="AS5">
        <v>29.55</v>
      </c>
      <c r="AT5">
        <v>0.69</v>
      </c>
      <c r="AU5">
        <v>23.12</v>
      </c>
      <c r="AV5">
        <v>12.21</v>
      </c>
      <c r="AW5">
        <v>213.72</v>
      </c>
      <c r="AX5">
        <v>62.63</v>
      </c>
      <c r="AY5">
        <v>53.96</v>
      </c>
      <c r="AZ5">
        <v>12.62</v>
      </c>
      <c r="BA5">
        <v>66.87</v>
      </c>
      <c r="BB5">
        <v>6.74</v>
      </c>
      <c r="BC5">
        <v>9.92</v>
      </c>
    </row>
    <row r="6" spans="1:55">
      <c r="A6" t="s">
        <v>242</v>
      </c>
      <c r="B6" t="s">
        <v>264</v>
      </c>
      <c r="C6" t="s">
        <v>236</v>
      </c>
      <c r="G6" t="s">
        <v>48</v>
      </c>
      <c r="H6" s="115">
        <v>537.86</v>
      </c>
      <c r="I6" s="88">
        <v>94.86</v>
      </c>
      <c r="J6" s="88">
        <v>143.47</v>
      </c>
      <c r="K6" s="88">
        <v>69.37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0</v>
      </c>
      <c r="Z6">
        <v>0.56000000000000005</v>
      </c>
      <c r="AA6">
        <v>0.41</v>
      </c>
      <c r="AB6">
        <v>0</v>
      </c>
      <c r="AC6">
        <v>10.67</v>
      </c>
      <c r="AD6">
        <v>0.41</v>
      </c>
      <c r="AE6">
        <v>0.64</v>
      </c>
      <c r="AF6">
        <v>36.35</v>
      </c>
      <c r="AG6">
        <v>48.18</v>
      </c>
      <c r="AH6">
        <v>24.09</v>
      </c>
      <c r="AI6">
        <v>0.71</v>
      </c>
      <c r="AJ6">
        <v>2.89</v>
      </c>
      <c r="AK6">
        <v>13.01</v>
      </c>
      <c r="AL6">
        <v>0.36</v>
      </c>
      <c r="AM6">
        <v>14.45</v>
      </c>
      <c r="AN6">
        <v>42.74</v>
      </c>
      <c r="AO6">
        <v>0.64</v>
      </c>
      <c r="AP6">
        <v>0.37</v>
      </c>
      <c r="AQ6">
        <v>115.62</v>
      </c>
      <c r="AR6">
        <v>41.43</v>
      </c>
      <c r="AS6">
        <v>29.55</v>
      </c>
      <c r="AT6">
        <v>0.69</v>
      </c>
      <c r="AU6">
        <v>23.12</v>
      </c>
      <c r="AV6">
        <v>12.21</v>
      </c>
      <c r="AW6">
        <v>213.72</v>
      </c>
      <c r="AX6">
        <v>62.63</v>
      </c>
      <c r="AY6">
        <v>53.96</v>
      </c>
      <c r="AZ6">
        <v>12.62</v>
      </c>
      <c r="BA6">
        <v>66.87</v>
      </c>
      <c r="BB6">
        <v>6.74</v>
      </c>
      <c r="BC6">
        <v>9.92</v>
      </c>
    </row>
    <row r="7" spans="1:55">
      <c r="A7" t="s">
        <v>243</v>
      </c>
      <c r="B7" t="s">
        <v>299</v>
      </c>
      <c r="C7" t="s">
        <v>265</v>
      </c>
      <c r="G7" t="s">
        <v>49</v>
      </c>
      <c r="H7" s="115">
        <v>537.86</v>
      </c>
      <c r="I7" s="88">
        <v>94.86</v>
      </c>
      <c r="J7" s="88">
        <v>143.38</v>
      </c>
      <c r="K7" s="88">
        <v>69.37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0</v>
      </c>
      <c r="Z7">
        <v>0.56000000000000005</v>
      </c>
      <c r="AA7">
        <v>0.41</v>
      </c>
      <c r="AB7">
        <v>0</v>
      </c>
      <c r="AC7">
        <v>10.58</v>
      </c>
      <c r="AD7">
        <v>0.41</v>
      </c>
      <c r="AE7">
        <v>0.64</v>
      </c>
      <c r="AF7">
        <v>36.35</v>
      </c>
      <c r="AG7">
        <v>48.18</v>
      </c>
      <c r="AH7">
        <v>24.09</v>
      </c>
      <c r="AI7">
        <v>0.71</v>
      </c>
      <c r="AJ7">
        <v>2.89</v>
      </c>
      <c r="AK7">
        <v>13.01</v>
      </c>
      <c r="AL7">
        <v>0.36</v>
      </c>
      <c r="AM7">
        <v>14.45</v>
      </c>
      <c r="AN7">
        <v>42.74</v>
      </c>
      <c r="AO7">
        <v>0.64</v>
      </c>
      <c r="AP7">
        <v>0.37</v>
      </c>
      <c r="AQ7">
        <v>115.62</v>
      </c>
      <c r="AR7">
        <v>41.43</v>
      </c>
      <c r="AS7">
        <v>29.55</v>
      </c>
      <c r="AT7">
        <v>0.69</v>
      </c>
      <c r="AU7">
        <v>23.12</v>
      </c>
      <c r="AV7">
        <v>12.21</v>
      </c>
      <c r="AW7">
        <v>213.72</v>
      </c>
      <c r="AX7">
        <v>62.63</v>
      </c>
      <c r="AY7">
        <v>53.96</v>
      </c>
      <c r="AZ7">
        <v>12.62</v>
      </c>
      <c r="BA7">
        <v>66.87</v>
      </c>
      <c r="BB7">
        <v>6.74</v>
      </c>
      <c r="BC7">
        <v>9.92</v>
      </c>
    </row>
    <row r="8" spans="1:55">
      <c r="A8" t="s">
        <v>244</v>
      </c>
      <c r="B8" t="s">
        <v>341</v>
      </c>
      <c r="C8" t="s">
        <v>237</v>
      </c>
      <c r="G8" t="s">
        <v>50</v>
      </c>
      <c r="H8" s="115">
        <v>537.86</v>
      </c>
      <c r="I8" s="88">
        <v>94.86</v>
      </c>
      <c r="J8" s="88">
        <v>143.38</v>
      </c>
      <c r="K8" s="88">
        <v>69.37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0</v>
      </c>
      <c r="Z8">
        <v>0.56000000000000005</v>
      </c>
      <c r="AA8">
        <v>0.41</v>
      </c>
      <c r="AB8">
        <v>0</v>
      </c>
      <c r="AC8">
        <v>10.58</v>
      </c>
      <c r="AD8">
        <v>0.41</v>
      </c>
      <c r="AE8">
        <v>0.64</v>
      </c>
      <c r="AF8">
        <v>36.35</v>
      </c>
      <c r="AG8">
        <v>48.18</v>
      </c>
      <c r="AH8">
        <v>24.09</v>
      </c>
      <c r="AI8">
        <v>0.71</v>
      </c>
      <c r="AJ8">
        <v>2.89</v>
      </c>
      <c r="AK8">
        <v>13.01</v>
      </c>
      <c r="AL8">
        <v>0.36</v>
      </c>
      <c r="AM8">
        <v>14.45</v>
      </c>
      <c r="AN8">
        <v>42.74</v>
      </c>
      <c r="AO8">
        <v>0.64</v>
      </c>
      <c r="AP8">
        <v>0.37</v>
      </c>
      <c r="AQ8">
        <v>115.62</v>
      </c>
      <c r="AR8">
        <v>41.43</v>
      </c>
      <c r="AS8">
        <v>29.55</v>
      </c>
      <c r="AT8">
        <v>0.69</v>
      </c>
      <c r="AU8">
        <v>23.12</v>
      </c>
      <c r="AV8">
        <v>12.21</v>
      </c>
      <c r="AW8">
        <v>213.72</v>
      </c>
      <c r="AX8">
        <v>62.63</v>
      </c>
      <c r="AY8">
        <v>53.96</v>
      </c>
      <c r="AZ8">
        <v>12.62</v>
      </c>
      <c r="BA8">
        <v>66.87</v>
      </c>
      <c r="BB8">
        <v>6.74</v>
      </c>
      <c r="BC8">
        <v>9.92</v>
      </c>
    </row>
    <row r="9" spans="1:55">
      <c r="A9" t="s">
        <v>245</v>
      </c>
      <c r="B9" t="s">
        <v>361</v>
      </c>
      <c r="C9" t="s">
        <v>238</v>
      </c>
      <c r="G9" t="s">
        <v>51</v>
      </c>
      <c r="H9" s="115">
        <v>537.86</v>
      </c>
      <c r="I9" s="88">
        <v>94.86</v>
      </c>
      <c r="J9" s="88">
        <v>143.38</v>
      </c>
      <c r="K9" s="88">
        <v>69.37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0</v>
      </c>
      <c r="Z9">
        <v>0.56000000000000005</v>
      </c>
      <c r="AA9">
        <v>0.41</v>
      </c>
      <c r="AB9">
        <v>0</v>
      </c>
      <c r="AC9">
        <v>10.58</v>
      </c>
      <c r="AD9">
        <v>0.41</v>
      </c>
      <c r="AE9">
        <v>0.64</v>
      </c>
      <c r="AF9">
        <v>36.35</v>
      </c>
      <c r="AG9">
        <v>48.18</v>
      </c>
      <c r="AH9">
        <v>24.09</v>
      </c>
      <c r="AI9">
        <v>0.71</v>
      </c>
      <c r="AJ9">
        <v>2.89</v>
      </c>
      <c r="AK9">
        <v>13.01</v>
      </c>
      <c r="AL9">
        <v>0.36</v>
      </c>
      <c r="AM9">
        <v>14.45</v>
      </c>
      <c r="AN9">
        <v>42.74</v>
      </c>
      <c r="AO9">
        <v>0.64</v>
      </c>
      <c r="AP9">
        <v>0.37</v>
      </c>
      <c r="AQ9">
        <v>115.62</v>
      </c>
      <c r="AR9">
        <v>41.43</v>
      </c>
      <c r="AS9">
        <v>29.55</v>
      </c>
      <c r="AT9">
        <v>0.69</v>
      </c>
      <c r="AU9">
        <v>23.12</v>
      </c>
      <c r="AV9">
        <v>12.21</v>
      </c>
      <c r="AW9">
        <v>213.72</v>
      </c>
      <c r="AX9">
        <v>62.63</v>
      </c>
      <c r="AY9">
        <v>53.96</v>
      </c>
      <c r="AZ9">
        <v>12.62</v>
      </c>
      <c r="BA9">
        <v>66.87</v>
      </c>
      <c r="BB9">
        <v>6.74</v>
      </c>
      <c r="BC9">
        <v>9.92</v>
      </c>
    </row>
    <row r="10" spans="1:55">
      <c r="A10" t="s">
        <v>266</v>
      </c>
      <c r="C10" t="s">
        <v>239</v>
      </c>
      <c r="G10" t="s">
        <v>52</v>
      </c>
      <c r="H10" s="115">
        <v>537.86</v>
      </c>
      <c r="I10" s="88">
        <v>94.86</v>
      </c>
      <c r="J10" s="88">
        <v>143.38</v>
      </c>
      <c r="K10" s="88">
        <v>69.37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0</v>
      </c>
      <c r="Z10">
        <v>0.56000000000000005</v>
      </c>
      <c r="AA10">
        <v>0.41</v>
      </c>
      <c r="AB10">
        <v>0</v>
      </c>
      <c r="AC10">
        <v>10.58</v>
      </c>
      <c r="AD10">
        <v>0.41</v>
      </c>
      <c r="AE10">
        <v>0.64</v>
      </c>
      <c r="AF10">
        <v>36.35</v>
      </c>
      <c r="AG10">
        <v>48.18</v>
      </c>
      <c r="AH10">
        <v>24.09</v>
      </c>
      <c r="AI10">
        <v>0.71</v>
      </c>
      <c r="AJ10">
        <v>2.89</v>
      </c>
      <c r="AK10">
        <v>13.01</v>
      </c>
      <c r="AL10">
        <v>0.36</v>
      </c>
      <c r="AM10">
        <v>14.45</v>
      </c>
      <c r="AN10">
        <v>42.74</v>
      </c>
      <c r="AO10">
        <v>0.64</v>
      </c>
      <c r="AP10">
        <v>0.37</v>
      </c>
      <c r="AQ10">
        <v>115.62</v>
      </c>
      <c r="AR10">
        <v>41.43</v>
      </c>
      <c r="AS10">
        <v>29.55</v>
      </c>
      <c r="AT10">
        <v>0.69</v>
      </c>
      <c r="AU10">
        <v>23.12</v>
      </c>
      <c r="AV10">
        <v>12.21</v>
      </c>
      <c r="AW10">
        <v>213.72</v>
      </c>
      <c r="AX10">
        <v>62.63</v>
      </c>
      <c r="AY10">
        <v>53.96</v>
      </c>
      <c r="AZ10">
        <v>12.62</v>
      </c>
      <c r="BA10">
        <v>66.87</v>
      </c>
      <c r="BB10">
        <v>6.74</v>
      </c>
      <c r="BC10">
        <v>9.92</v>
      </c>
    </row>
    <row r="11" spans="1:55">
      <c r="A11" t="s">
        <v>246</v>
      </c>
      <c r="C11" t="s">
        <v>342</v>
      </c>
      <c r="G11" t="s">
        <v>53</v>
      </c>
      <c r="H11" s="115">
        <v>537.86</v>
      </c>
      <c r="I11" s="88">
        <v>94.86</v>
      </c>
      <c r="J11" s="88">
        <v>143.28</v>
      </c>
      <c r="K11" s="88">
        <v>69.37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0</v>
      </c>
      <c r="Z11">
        <v>0.56000000000000005</v>
      </c>
      <c r="AA11">
        <v>0.41</v>
      </c>
      <c r="AB11">
        <v>0</v>
      </c>
      <c r="AC11">
        <v>10.48</v>
      </c>
      <c r="AD11">
        <v>0.41</v>
      </c>
      <c r="AE11">
        <v>0.64</v>
      </c>
      <c r="AF11">
        <v>36.35</v>
      </c>
      <c r="AG11">
        <v>48.18</v>
      </c>
      <c r="AH11">
        <v>24.09</v>
      </c>
      <c r="AI11">
        <v>0.71</v>
      </c>
      <c r="AJ11">
        <v>2.89</v>
      </c>
      <c r="AK11">
        <v>13.01</v>
      </c>
      <c r="AL11">
        <v>0.36</v>
      </c>
      <c r="AM11">
        <v>14.45</v>
      </c>
      <c r="AN11">
        <v>42.74</v>
      </c>
      <c r="AO11">
        <v>0.64</v>
      </c>
      <c r="AP11">
        <v>0.37</v>
      </c>
      <c r="AQ11">
        <v>115.62</v>
      </c>
      <c r="AR11">
        <v>41.43</v>
      </c>
      <c r="AS11">
        <v>29.55</v>
      </c>
      <c r="AT11">
        <v>0.69</v>
      </c>
      <c r="AU11">
        <v>23.12</v>
      </c>
      <c r="AV11">
        <v>12.21</v>
      </c>
      <c r="AW11">
        <v>213.72</v>
      </c>
      <c r="AX11">
        <v>62.63</v>
      </c>
      <c r="AY11">
        <v>53.96</v>
      </c>
      <c r="AZ11">
        <v>12.62</v>
      </c>
      <c r="BA11">
        <v>66.87</v>
      </c>
      <c r="BB11">
        <v>6.74</v>
      </c>
      <c r="BC11">
        <v>9.92</v>
      </c>
    </row>
    <row r="12" spans="1:55">
      <c r="A12" t="s">
        <v>247</v>
      </c>
      <c r="C12" t="s">
        <v>362</v>
      </c>
      <c r="G12" t="s">
        <v>54</v>
      </c>
      <c r="H12" s="115">
        <v>537.86</v>
      </c>
      <c r="I12" s="88">
        <v>94.86</v>
      </c>
      <c r="J12" s="88">
        <v>143.28</v>
      </c>
      <c r="K12" s="88">
        <v>69.37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0</v>
      </c>
      <c r="Z12">
        <v>0.56000000000000005</v>
      </c>
      <c r="AA12">
        <v>0.41</v>
      </c>
      <c r="AB12">
        <v>0</v>
      </c>
      <c r="AC12">
        <v>10.48</v>
      </c>
      <c r="AD12">
        <v>0.41</v>
      </c>
      <c r="AE12">
        <v>0.64</v>
      </c>
      <c r="AF12">
        <v>36.35</v>
      </c>
      <c r="AG12">
        <v>48.18</v>
      </c>
      <c r="AH12">
        <v>24.09</v>
      </c>
      <c r="AI12">
        <v>0.71</v>
      </c>
      <c r="AJ12">
        <v>2.89</v>
      </c>
      <c r="AK12">
        <v>13.01</v>
      </c>
      <c r="AL12">
        <v>0.36</v>
      </c>
      <c r="AM12">
        <v>14.45</v>
      </c>
      <c r="AN12">
        <v>42.74</v>
      </c>
      <c r="AO12">
        <v>0.64</v>
      </c>
      <c r="AP12">
        <v>0.37</v>
      </c>
      <c r="AQ12">
        <v>115.62</v>
      </c>
      <c r="AR12">
        <v>41.43</v>
      </c>
      <c r="AS12">
        <v>29.55</v>
      </c>
      <c r="AT12">
        <v>0.69</v>
      </c>
      <c r="AU12">
        <v>23.12</v>
      </c>
      <c r="AV12">
        <v>12.21</v>
      </c>
      <c r="AW12">
        <v>213.72</v>
      </c>
      <c r="AX12">
        <v>62.63</v>
      </c>
      <c r="AY12">
        <v>53.96</v>
      </c>
      <c r="AZ12">
        <v>12.62</v>
      </c>
      <c r="BA12">
        <v>66.87</v>
      </c>
      <c r="BB12">
        <v>6.74</v>
      </c>
      <c r="BC12">
        <v>9.92</v>
      </c>
    </row>
    <row r="13" spans="1:55">
      <c r="A13" t="s">
        <v>248</v>
      </c>
      <c r="G13" t="s">
        <v>55</v>
      </c>
      <c r="H13" s="115">
        <v>537.86</v>
      </c>
      <c r="I13" s="88">
        <v>94.86</v>
      </c>
      <c r="J13" s="88">
        <v>143.28</v>
      </c>
      <c r="K13" s="88">
        <v>69.37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0</v>
      </c>
      <c r="Z13">
        <v>0.56000000000000005</v>
      </c>
      <c r="AA13">
        <v>0.41</v>
      </c>
      <c r="AB13">
        <v>0</v>
      </c>
      <c r="AC13">
        <v>10.48</v>
      </c>
      <c r="AD13">
        <v>0.41</v>
      </c>
      <c r="AE13">
        <v>0.64</v>
      </c>
      <c r="AF13">
        <v>36.35</v>
      </c>
      <c r="AG13">
        <v>48.18</v>
      </c>
      <c r="AH13">
        <v>24.09</v>
      </c>
      <c r="AI13">
        <v>0.71</v>
      </c>
      <c r="AJ13">
        <v>2.89</v>
      </c>
      <c r="AK13">
        <v>13.01</v>
      </c>
      <c r="AL13">
        <v>0.36</v>
      </c>
      <c r="AM13">
        <v>14.45</v>
      </c>
      <c r="AN13">
        <v>42.74</v>
      </c>
      <c r="AO13">
        <v>0.64</v>
      </c>
      <c r="AP13">
        <v>0.37</v>
      </c>
      <c r="AQ13">
        <v>115.62</v>
      </c>
      <c r="AR13">
        <v>41.43</v>
      </c>
      <c r="AS13">
        <v>29.55</v>
      </c>
      <c r="AT13">
        <v>0.69</v>
      </c>
      <c r="AU13">
        <v>23.12</v>
      </c>
      <c r="AV13">
        <v>12.21</v>
      </c>
      <c r="AW13">
        <v>213.72</v>
      </c>
      <c r="AX13">
        <v>62.63</v>
      </c>
      <c r="AY13">
        <v>53.96</v>
      </c>
      <c r="AZ13">
        <v>12.62</v>
      </c>
      <c r="BA13">
        <v>66.87</v>
      </c>
      <c r="BB13">
        <v>6.74</v>
      </c>
      <c r="BC13">
        <v>9.92</v>
      </c>
    </row>
    <row r="14" spans="1:55">
      <c r="A14" t="s">
        <v>249</v>
      </c>
      <c r="G14" t="s">
        <v>56</v>
      </c>
      <c r="H14" s="115">
        <v>537.86</v>
      </c>
      <c r="I14" s="88">
        <v>94.86</v>
      </c>
      <c r="J14" s="88">
        <v>143.28</v>
      </c>
      <c r="K14" s="88">
        <v>69.37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0</v>
      </c>
      <c r="Z14">
        <v>0.56000000000000005</v>
      </c>
      <c r="AA14">
        <v>0.41</v>
      </c>
      <c r="AB14">
        <v>0</v>
      </c>
      <c r="AC14">
        <v>10.48</v>
      </c>
      <c r="AD14">
        <v>0.41</v>
      </c>
      <c r="AE14">
        <v>0.64</v>
      </c>
      <c r="AF14">
        <v>36.35</v>
      </c>
      <c r="AG14">
        <v>48.18</v>
      </c>
      <c r="AH14">
        <v>24.09</v>
      </c>
      <c r="AI14">
        <v>0.71</v>
      </c>
      <c r="AJ14">
        <v>2.89</v>
      </c>
      <c r="AK14">
        <v>13.01</v>
      </c>
      <c r="AL14">
        <v>0.36</v>
      </c>
      <c r="AM14">
        <v>14.45</v>
      </c>
      <c r="AN14">
        <v>42.74</v>
      </c>
      <c r="AO14">
        <v>0.64</v>
      </c>
      <c r="AP14">
        <v>0.37</v>
      </c>
      <c r="AQ14">
        <v>115.62</v>
      </c>
      <c r="AR14">
        <v>41.43</v>
      </c>
      <c r="AS14">
        <v>29.55</v>
      </c>
      <c r="AT14">
        <v>0.69</v>
      </c>
      <c r="AU14">
        <v>23.12</v>
      </c>
      <c r="AV14">
        <v>12.21</v>
      </c>
      <c r="AW14">
        <v>213.72</v>
      </c>
      <c r="AX14">
        <v>62.63</v>
      </c>
      <c r="AY14">
        <v>53.96</v>
      </c>
      <c r="AZ14">
        <v>12.62</v>
      </c>
      <c r="BA14">
        <v>66.87</v>
      </c>
      <c r="BB14">
        <v>6.74</v>
      </c>
      <c r="BC14">
        <v>9.92</v>
      </c>
    </row>
    <row r="15" spans="1:55">
      <c r="A15" t="s">
        <v>250</v>
      </c>
      <c r="G15" t="s">
        <v>57</v>
      </c>
      <c r="H15" s="115">
        <v>537.86</v>
      </c>
      <c r="I15" s="88">
        <v>58.51</v>
      </c>
      <c r="J15" s="88">
        <v>143.19999999999999</v>
      </c>
      <c r="K15" s="88">
        <v>69.37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0</v>
      </c>
      <c r="Z15">
        <v>0.56000000000000005</v>
      </c>
      <c r="AA15">
        <v>0.41</v>
      </c>
      <c r="AB15">
        <v>0</v>
      </c>
      <c r="AC15">
        <v>10.4</v>
      </c>
      <c r="AD15">
        <v>0.41</v>
      </c>
      <c r="AE15">
        <v>0.64</v>
      </c>
      <c r="AF15">
        <v>0</v>
      </c>
      <c r="AG15">
        <v>48.18</v>
      </c>
      <c r="AH15">
        <v>24.09</v>
      </c>
      <c r="AI15">
        <v>0.71</v>
      </c>
      <c r="AJ15">
        <v>2.89</v>
      </c>
      <c r="AK15">
        <v>13.01</v>
      </c>
      <c r="AL15">
        <v>0.36</v>
      </c>
      <c r="AM15">
        <v>14.45</v>
      </c>
      <c r="AN15">
        <v>42.74</v>
      </c>
      <c r="AO15">
        <v>0.64</v>
      </c>
      <c r="AP15">
        <v>0.37</v>
      </c>
      <c r="AQ15">
        <v>115.62</v>
      </c>
      <c r="AR15">
        <v>41.43</v>
      </c>
      <c r="AS15">
        <v>29.55</v>
      </c>
      <c r="AT15">
        <v>0.69</v>
      </c>
      <c r="AU15">
        <v>23.12</v>
      </c>
      <c r="AV15">
        <v>12.21</v>
      </c>
      <c r="AW15">
        <v>213.72</v>
      </c>
      <c r="AX15">
        <v>62.63</v>
      </c>
      <c r="AY15">
        <v>53.96</v>
      </c>
      <c r="AZ15">
        <v>12.62</v>
      </c>
      <c r="BA15">
        <v>66.87</v>
      </c>
      <c r="BB15">
        <v>6.74</v>
      </c>
      <c r="BC15">
        <v>9.92</v>
      </c>
    </row>
    <row r="16" spans="1:55">
      <c r="A16" t="s">
        <v>251</v>
      </c>
      <c r="G16" t="s">
        <v>58</v>
      </c>
      <c r="H16" s="115">
        <v>537.86</v>
      </c>
      <c r="I16" s="88">
        <v>58.51</v>
      </c>
      <c r="J16" s="88">
        <v>143.19999999999999</v>
      </c>
      <c r="K16" s="88">
        <v>69.37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0</v>
      </c>
      <c r="Z16">
        <v>0.56000000000000005</v>
      </c>
      <c r="AA16">
        <v>0.41</v>
      </c>
      <c r="AB16">
        <v>0</v>
      </c>
      <c r="AC16">
        <v>10.4</v>
      </c>
      <c r="AD16">
        <v>0.41</v>
      </c>
      <c r="AE16">
        <v>0.64</v>
      </c>
      <c r="AF16">
        <v>0</v>
      </c>
      <c r="AG16">
        <v>48.18</v>
      </c>
      <c r="AH16">
        <v>24.09</v>
      </c>
      <c r="AI16">
        <v>0.71</v>
      </c>
      <c r="AJ16">
        <v>2.89</v>
      </c>
      <c r="AK16">
        <v>13.01</v>
      </c>
      <c r="AL16">
        <v>0.36</v>
      </c>
      <c r="AM16">
        <v>14.45</v>
      </c>
      <c r="AN16">
        <v>42.74</v>
      </c>
      <c r="AO16">
        <v>0.64</v>
      </c>
      <c r="AP16">
        <v>0.37</v>
      </c>
      <c r="AQ16">
        <v>115.62</v>
      </c>
      <c r="AR16">
        <v>41.43</v>
      </c>
      <c r="AS16">
        <v>29.55</v>
      </c>
      <c r="AT16">
        <v>0.69</v>
      </c>
      <c r="AU16">
        <v>23.12</v>
      </c>
      <c r="AV16">
        <v>12.21</v>
      </c>
      <c r="AW16">
        <v>213.72</v>
      </c>
      <c r="AX16">
        <v>62.63</v>
      </c>
      <c r="AY16">
        <v>53.96</v>
      </c>
      <c r="AZ16">
        <v>12.62</v>
      </c>
      <c r="BA16">
        <v>66.87</v>
      </c>
      <c r="BB16">
        <v>6.74</v>
      </c>
      <c r="BC16">
        <v>9.92</v>
      </c>
    </row>
    <row r="17" spans="1:55">
      <c r="A17" t="s">
        <v>252</v>
      </c>
      <c r="G17" t="s">
        <v>59</v>
      </c>
      <c r="H17" s="115">
        <v>537.86</v>
      </c>
      <c r="I17" s="88">
        <v>58.51</v>
      </c>
      <c r="J17" s="88">
        <v>143.19999999999999</v>
      </c>
      <c r="K17" s="88">
        <v>69.37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0</v>
      </c>
      <c r="Z17">
        <v>0.56000000000000005</v>
      </c>
      <c r="AA17">
        <v>0.41</v>
      </c>
      <c r="AB17">
        <v>0</v>
      </c>
      <c r="AC17">
        <v>10.4</v>
      </c>
      <c r="AD17">
        <v>0.41</v>
      </c>
      <c r="AE17">
        <v>0.64</v>
      </c>
      <c r="AF17">
        <v>0</v>
      </c>
      <c r="AG17">
        <v>48.18</v>
      </c>
      <c r="AH17">
        <v>24.09</v>
      </c>
      <c r="AI17">
        <v>0.71</v>
      </c>
      <c r="AJ17">
        <v>2.89</v>
      </c>
      <c r="AK17">
        <v>13.01</v>
      </c>
      <c r="AL17">
        <v>0.36</v>
      </c>
      <c r="AM17">
        <v>14.45</v>
      </c>
      <c r="AN17">
        <v>42.74</v>
      </c>
      <c r="AO17">
        <v>0.64</v>
      </c>
      <c r="AP17">
        <v>0.37</v>
      </c>
      <c r="AQ17">
        <v>115.62</v>
      </c>
      <c r="AR17">
        <v>41.43</v>
      </c>
      <c r="AS17">
        <v>29.55</v>
      </c>
      <c r="AT17">
        <v>0.69</v>
      </c>
      <c r="AU17">
        <v>23.12</v>
      </c>
      <c r="AV17">
        <v>12.21</v>
      </c>
      <c r="AW17">
        <v>213.72</v>
      </c>
      <c r="AX17">
        <v>62.63</v>
      </c>
      <c r="AY17">
        <v>53.96</v>
      </c>
      <c r="AZ17">
        <v>12.62</v>
      </c>
      <c r="BA17">
        <v>66.87</v>
      </c>
      <c r="BB17">
        <v>6.74</v>
      </c>
      <c r="BC17">
        <v>9.92</v>
      </c>
    </row>
    <row r="18" spans="1:55">
      <c r="A18" t="s">
        <v>253</v>
      </c>
      <c r="G18" t="s">
        <v>60</v>
      </c>
      <c r="H18" s="115">
        <v>537.86</v>
      </c>
      <c r="I18" s="88">
        <v>58.51</v>
      </c>
      <c r="J18" s="88">
        <v>143.19999999999999</v>
      </c>
      <c r="K18" s="88">
        <v>69.37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0</v>
      </c>
      <c r="Z18">
        <v>0.56000000000000005</v>
      </c>
      <c r="AA18">
        <v>0.41</v>
      </c>
      <c r="AB18">
        <v>0</v>
      </c>
      <c r="AC18">
        <v>10.4</v>
      </c>
      <c r="AD18">
        <v>0.41</v>
      </c>
      <c r="AE18">
        <v>0.64</v>
      </c>
      <c r="AF18">
        <v>0</v>
      </c>
      <c r="AG18">
        <v>48.18</v>
      </c>
      <c r="AH18">
        <v>24.09</v>
      </c>
      <c r="AI18">
        <v>0.71</v>
      </c>
      <c r="AJ18">
        <v>2.89</v>
      </c>
      <c r="AK18">
        <v>13.01</v>
      </c>
      <c r="AL18">
        <v>0.36</v>
      </c>
      <c r="AM18">
        <v>14.45</v>
      </c>
      <c r="AN18">
        <v>42.74</v>
      </c>
      <c r="AO18">
        <v>0.64</v>
      </c>
      <c r="AP18">
        <v>0.37</v>
      </c>
      <c r="AQ18">
        <v>115.62</v>
      </c>
      <c r="AR18">
        <v>41.43</v>
      </c>
      <c r="AS18">
        <v>29.55</v>
      </c>
      <c r="AT18">
        <v>0.69</v>
      </c>
      <c r="AU18">
        <v>23.12</v>
      </c>
      <c r="AV18">
        <v>12.21</v>
      </c>
      <c r="AW18">
        <v>213.72</v>
      </c>
      <c r="AX18">
        <v>62.63</v>
      </c>
      <c r="AY18">
        <v>53.96</v>
      </c>
      <c r="AZ18">
        <v>12.62</v>
      </c>
      <c r="BA18">
        <v>66.87</v>
      </c>
      <c r="BB18">
        <v>6.74</v>
      </c>
      <c r="BC18">
        <v>9.92</v>
      </c>
    </row>
    <row r="19" spans="1:55">
      <c r="A19" t="s">
        <v>267</v>
      </c>
      <c r="G19" t="s">
        <v>61</v>
      </c>
      <c r="H19" s="115">
        <v>536.85</v>
      </c>
      <c r="I19" s="88">
        <v>58.51</v>
      </c>
      <c r="J19" s="88">
        <v>143.1</v>
      </c>
      <c r="K19" s="88">
        <v>69.37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0</v>
      </c>
      <c r="Z19">
        <v>0.56000000000000005</v>
      </c>
      <c r="AA19">
        <v>0.41</v>
      </c>
      <c r="AB19">
        <v>0</v>
      </c>
      <c r="AC19">
        <v>10.3</v>
      </c>
      <c r="AD19">
        <v>0.41</v>
      </c>
      <c r="AE19">
        <v>0.64</v>
      </c>
      <c r="AF19">
        <v>0</v>
      </c>
      <c r="AG19">
        <v>48.18</v>
      </c>
      <c r="AH19">
        <v>24.09</v>
      </c>
      <c r="AI19">
        <v>0.71</v>
      </c>
      <c r="AJ19">
        <v>2.89</v>
      </c>
      <c r="AK19">
        <v>13.01</v>
      </c>
      <c r="AL19">
        <v>0.36</v>
      </c>
      <c r="AM19">
        <v>14.45</v>
      </c>
      <c r="AN19">
        <v>42.74</v>
      </c>
      <c r="AO19">
        <v>0.64</v>
      </c>
      <c r="AP19">
        <v>0.37</v>
      </c>
      <c r="AQ19">
        <v>115.62</v>
      </c>
      <c r="AR19">
        <v>41.43</v>
      </c>
      <c r="AS19">
        <v>28.54</v>
      </c>
      <c r="AT19">
        <v>0.69</v>
      </c>
      <c r="AU19">
        <v>23.12</v>
      </c>
      <c r="AV19">
        <v>12.21</v>
      </c>
      <c r="AW19">
        <v>213.72</v>
      </c>
      <c r="AX19">
        <v>62.63</v>
      </c>
      <c r="AY19">
        <v>53.96</v>
      </c>
      <c r="AZ19">
        <v>12.62</v>
      </c>
      <c r="BA19">
        <v>66.87</v>
      </c>
      <c r="BB19">
        <v>6.74</v>
      </c>
      <c r="BC19">
        <v>9.92</v>
      </c>
    </row>
    <row r="20" spans="1:55">
      <c r="A20" t="s">
        <v>268</v>
      </c>
      <c r="G20" t="s">
        <v>62</v>
      </c>
      <c r="H20" s="115">
        <v>536.85</v>
      </c>
      <c r="I20" s="88">
        <v>58.51</v>
      </c>
      <c r="J20" s="88">
        <v>143.1</v>
      </c>
      <c r="K20" s="88">
        <v>69.37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0</v>
      </c>
      <c r="Z20">
        <v>0.56000000000000005</v>
      </c>
      <c r="AA20">
        <v>0.41</v>
      </c>
      <c r="AB20">
        <v>0</v>
      </c>
      <c r="AC20">
        <v>10.3</v>
      </c>
      <c r="AD20">
        <v>0.41</v>
      </c>
      <c r="AE20">
        <v>0.64</v>
      </c>
      <c r="AF20">
        <v>0</v>
      </c>
      <c r="AG20">
        <v>48.18</v>
      </c>
      <c r="AH20">
        <v>24.09</v>
      </c>
      <c r="AI20">
        <v>0.71</v>
      </c>
      <c r="AJ20">
        <v>2.89</v>
      </c>
      <c r="AK20">
        <v>13.01</v>
      </c>
      <c r="AL20">
        <v>0.36</v>
      </c>
      <c r="AM20">
        <v>14.45</v>
      </c>
      <c r="AN20">
        <v>42.74</v>
      </c>
      <c r="AO20">
        <v>0.64</v>
      </c>
      <c r="AP20">
        <v>0.37</v>
      </c>
      <c r="AQ20">
        <v>115.62</v>
      </c>
      <c r="AR20">
        <v>41.43</v>
      </c>
      <c r="AS20">
        <v>28.54</v>
      </c>
      <c r="AT20">
        <v>0.69</v>
      </c>
      <c r="AU20">
        <v>23.12</v>
      </c>
      <c r="AV20">
        <v>12.21</v>
      </c>
      <c r="AW20">
        <v>213.72</v>
      </c>
      <c r="AX20">
        <v>62.63</v>
      </c>
      <c r="AY20">
        <v>53.96</v>
      </c>
      <c r="AZ20">
        <v>12.62</v>
      </c>
      <c r="BA20">
        <v>66.87</v>
      </c>
      <c r="BB20">
        <v>6.74</v>
      </c>
      <c r="BC20">
        <v>9.92</v>
      </c>
    </row>
    <row r="21" spans="1:55">
      <c r="A21" t="s">
        <v>254</v>
      </c>
      <c r="G21" t="s">
        <v>63</v>
      </c>
      <c r="H21" s="115">
        <v>536.85</v>
      </c>
      <c r="I21" s="88">
        <v>58.51</v>
      </c>
      <c r="J21" s="88">
        <v>143.1</v>
      </c>
      <c r="K21" s="88">
        <v>69.37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0</v>
      </c>
      <c r="Z21">
        <v>0.56000000000000005</v>
      </c>
      <c r="AA21">
        <v>0.41</v>
      </c>
      <c r="AB21">
        <v>0</v>
      </c>
      <c r="AC21">
        <v>10.3</v>
      </c>
      <c r="AD21">
        <v>0.41</v>
      </c>
      <c r="AE21">
        <v>0.64</v>
      </c>
      <c r="AF21">
        <v>0</v>
      </c>
      <c r="AG21">
        <v>48.18</v>
      </c>
      <c r="AH21">
        <v>24.09</v>
      </c>
      <c r="AI21">
        <v>0.71</v>
      </c>
      <c r="AJ21">
        <v>2.89</v>
      </c>
      <c r="AK21">
        <v>13.01</v>
      </c>
      <c r="AL21">
        <v>0.36</v>
      </c>
      <c r="AM21">
        <v>14.45</v>
      </c>
      <c r="AN21">
        <v>42.74</v>
      </c>
      <c r="AO21">
        <v>0.64</v>
      </c>
      <c r="AP21">
        <v>0.37</v>
      </c>
      <c r="AQ21">
        <v>115.62</v>
      </c>
      <c r="AR21">
        <v>41.43</v>
      </c>
      <c r="AS21">
        <v>28.54</v>
      </c>
      <c r="AT21">
        <v>0.69</v>
      </c>
      <c r="AU21">
        <v>23.12</v>
      </c>
      <c r="AV21">
        <v>12.21</v>
      </c>
      <c r="AW21">
        <v>213.72</v>
      </c>
      <c r="AX21">
        <v>62.63</v>
      </c>
      <c r="AY21">
        <v>53.96</v>
      </c>
      <c r="AZ21">
        <v>12.62</v>
      </c>
      <c r="BA21">
        <v>66.87</v>
      </c>
      <c r="BB21">
        <v>6.74</v>
      </c>
      <c r="BC21">
        <v>9.92</v>
      </c>
    </row>
    <row r="22" spans="1:55">
      <c r="A22" t="s">
        <v>255</v>
      </c>
      <c r="G22" t="s">
        <v>64</v>
      </c>
      <c r="H22" s="115">
        <v>536.85</v>
      </c>
      <c r="I22" s="88">
        <v>58.51</v>
      </c>
      <c r="J22" s="88">
        <v>143.1</v>
      </c>
      <c r="K22" s="88">
        <v>69.37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0</v>
      </c>
      <c r="Z22">
        <v>0.56000000000000005</v>
      </c>
      <c r="AA22">
        <v>0.41</v>
      </c>
      <c r="AB22">
        <v>0</v>
      </c>
      <c r="AC22">
        <v>10.3</v>
      </c>
      <c r="AD22">
        <v>0.41</v>
      </c>
      <c r="AE22">
        <v>0.64</v>
      </c>
      <c r="AF22">
        <v>0</v>
      </c>
      <c r="AG22">
        <v>48.18</v>
      </c>
      <c r="AH22">
        <v>24.09</v>
      </c>
      <c r="AI22">
        <v>0.71</v>
      </c>
      <c r="AJ22">
        <v>2.89</v>
      </c>
      <c r="AK22">
        <v>13.01</v>
      </c>
      <c r="AL22">
        <v>0.36</v>
      </c>
      <c r="AM22">
        <v>14.45</v>
      </c>
      <c r="AN22">
        <v>42.74</v>
      </c>
      <c r="AO22">
        <v>0.64</v>
      </c>
      <c r="AP22">
        <v>0.37</v>
      </c>
      <c r="AQ22">
        <v>115.62</v>
      </c>
      <c r="AR22">
        <v>41.43</v>
      </c>
      <c r="AS22">
        <v>28.54</v>
      </c>
      <c r="AT22">
        <v>0.69</v>
      </c>
      <c r="AU22">
        <v>23.12</v>
      </c>
      <c r="AV22">
        <v>12.21</v>
      </c>
      <c r="AW22">
        <v>213.72</v>
      </c>
      <c r="AX22">
        <v>62.63</v>
      </c>
      <c r="AY22">
        <v>53.96</v>
      </c>
      <c r="AZ22">
        <v>12.62</v>
      </c>
      <c r="BA22">
        <v>66.87</v>
      </c>
      <c r="BB22">
        <v>6.74</v>
      </c>
      <c r="BC22">
        <v>9.92</v>
      </c>
    </row>
    <row r="23" spans="1:55">
      <c r="A23" t="s">
        <v>256</v>
      </c>
      <c r="G23" t="s">
        <v>65</v>
      </c>
      <c r="H23" s="115">
        <v>536.85</v>
      </c>
      <c r="I23" s="88">
        <v>45.89</v>
      </c>
      <c r="J23" s="88">
        <v>143.01</v>
      </c>
      <c r="K23" s="88">
        <v>69.37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0</v>
      </c>
      <c r="Z23">
        <v>0.56000000000000005</v>
      </c>
      <c r="AA23">
        <v>0.41</v>
      </c>
      <c r="AB23">
        <v>0</v>
      </c>
      <c r="AC23">
        <v>10.210000000000001</v>
      </c>
      <c r="AD23">
        <v>0.41</v>
      </c>
      <c r="AE23">
        <v>0.64</v>
      </c>
      <c r="AF23">
        <v>0</v>
      </c>
      <c r="AG23">
        <v>48.18</v>
      </c>
      <c r="AH23">
        <v>24.09</v>
      </c>
      <c r="AI23">
        <v>0.71</v>
      </c>
      <c r="AJ23">
        <v>2.89</v>
      </c>
      <c r="AK23">
        <v>13.01</v>
      </c>
      <c r="AL23">
        <v>0.36</v>
      </c>
      <c r="AM23">
        <v>14.45</v>
      </c>
      <c r="AN23">
        <v>42.74</v>
      </c>
      <c r="AO23">
        <v>0.64</v>
      </c>
      <c r="AP23">
        <v>0.37</v>
      </c>
      <c r="AQ23">
        <v>115.62</v>
      </c>
      <c r="AR23">
        <v>41.43</v>
      </c>
      <c r="AS23">
        <v>28.54</v>
      </c>
      <c r="AT23">
        <v>0.69</v>
      </c>
      <c r="AU23">
        <v>23.12</v>
      </c>
      <c r="AV23">
        <v>12.21</v>
      </c>
      <c r="AW23">
        <v>213.72</v>
      </c>
      <c r="AX23">
        <v>62.63</v>
      </c>
      <c r="AY23">
        <v>53.96</v>
      </c>
      <c r="AZ23">
        <v>0</v>
      </c>
      <c r="BA23">
        <v>66.87</v>
      </c>
      <c r="BB23">
        <v>6.74</v>
      </c>
      <c r="BC23">
        <v>9.92</v>
      </c>
    </row>
    <row r="24" spans="1:55">
      <c r="A24" t="s">
        <v>257</v>
      </c>
      <c r="G24" t="s">
        <v>66</v>
      </c>
      <c r="H24" s="115">
        <v>536.85</v>
      </c>
      <c r="I24" s="88">
        <v>45.89</v>
      </c>
      <c r="J24" s="88">
        <v>143.01</v>
      </c>
      <c r="K24" s="88">
        <v>69.37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0</v>
      </c>
      <c r="Z24">
        <v>0.56000000000000005</v>
      </c>
      <c r="AA24">
        <v>0.41</v>
      </c>
      <c r="AB24">
        <v>0</v>
      </c>
      <c r="AC24">
        <v>10.210000000000001</v>
      </c>
      <c r="AD24">
        <v>0.41</v>
      </c>
      <c r="AE24">
        <v>0.64</v>
      </c>
      <c r="AF24">
        <v>0</v>
      </c>
      <c r="AG24">
        <v>48.18</v>
      </c>
      <c r="AH24">
        <v>24.09</v>
      </c>
      <c r="AI24">
        <v>0.71</v>
      </c>
      <c r="AJ24">
        <v>2.89</v>
      </c>
      <c r="AK24">
        <v>13.01</v>
      </c>
      <c r="AL24">
        <v>0.36</v>
      </c>
      <c r="AM24">
        <v>14.45</v>
      </c>
      <c r="AN24">
        <v>42.74</v>
      </c>
      <c r="AO24">
        <v>0.64</v>
      </c>
      <c r="AP24">
        <v>0.37</v>
      </c>
      <c r="AQ24">
        <v>115.62</v>
      </c>
      <c r="AR24">
        <v>41.43</v>
      </c>
      <c r="AS24">
        <v>28.54</v>
      </c>
      <c r="AT24">
        <v>0.69</v>
      </c>
      <c r="AU24">
        <v>23.12</v>
      </c>
      <c r="AV24">
        <v>12.21</v>
      </c>
      <c r="AW24">
        <v>213.72</v>
      </c>
      <c r="AX24">
        <v>62.63</v>
      </c>
      <c r="AY24">
        <v>53.96</v>
      </c>
      <c r="AZ24">
        <v>0</v>
      </c>
      <c r="BA24">
        <v>66.87</v>
      </c>
      <c r="BB24">
        <v>6.74</v>
      </c>
      <c r="BC24">
        <v>9.92</v>
      </c>
    </row>
    <row r="25" spans="1:55">
      <c r="A25" t="s">
        <v>258</v>
      </c>
      <c r="G25" t="s">
        <v>67</v>
      </c>
      <c r="H25" s="115">
        <v>536.85</v>
      </c>
      <c r="I25" s="88">
        <v>45.89</v>
      </c>
      <c r="J25" s="88">
        <v>143.01</v>
      </c>
      <c r="K25" s="88">
        <v>69.37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0</v>
      </c>
      <c r="Z25">
        <v>0.56000000000000005</v>
      </c>
      <c r="AA25">
        <v>0.41</v>
      </c>
      <c r="AB25">
        <v>0</v>
      </c>
      <c r="AC25">
        <v>10.210000000000001</v>
      </c>
      <c r="AD25">
        <v>0.41</v>
      </c>
      <c r="AE25">
        <v>0.64</v>
      </c>
      <c r="AF25">
        <v>0</v>
      </c>
      <c r="AG25">
        <v>48.18</v>
      </c>
      <c r="AH25">
        <v>24.09</v>
      </c>
      <c r="AI25">
        <v>0.71</v>
      </c>
      <c r="AJ25">
        <v>2.89</v>
      </c>
      <c r="AK25">
        <v>13.01</v>
      </c>
      <c r="AL25">
        <v>0.36</v>
      </c>
      <c r="AM25">
        <v>14.45</v>
      </c>
      <c r="AN25">
        <v>42.74</v>
      </c>
      <c r="AO25">
        <v>0.64</v>
      </c>
      <c r="AP25">
        <v>0.37</v>
      </c>
      <c r="AQ25">
        <v>115.62</v>
      </c>
      <c r="AR25">
        <v>41.43</v>
      </c>
      <c r="AS25">
        <v>28.54</v>
      </c>
      <c r="AT25">
        <v>0.69</v>
      </c>
      <c r="AU25">
        <v>23.12</v>
      </c>
      <c r="AV25">
        <v>12.21</v>
      </c>
      <c r="AW25">
        <v>213.72</v>
      </c>
      <c r="AX25">
        <v>62.63</v>
      </c>
      <c r="AY25">
        <v>53.96</v>
      </c>
      <c r="AZ25">
        <v>0</v>
      </c>
      <c r="BA25">
        <v>66.87</v>
      </c>
      <c r="BB25">
        <v>6.74</v>
      </c>
      <c r="BC25">
        <v>9.92</v>
      </c>
    </row>
    <row r="26" spans="1:55">
      <c r="A26" t="s">
        <v>259</v>
      </c>
      <c r="G26" t="s">
        <v>68</v>
      </c>
      <c r="H26" s="115">
        <v>536.85</v>
      </c>
      <c r="I26" s="88">
        <v>45.89</v>
      </c>
      <c r="J26" s="88">
        <v>143.01</v>
      </c>
      <c r="K26" s="88">
        <v>69.37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0</v>
      </c>
      <c r="Z26">
        <v>0.56000000000000005</v>
      </c>
      <c r="AA26">
        <v>0.41</v>
      </c>
      <c r="AB26">
        <v>0</v>
      </c>
      <c r="AC26">
        <v>10.210000000000001</v>
      </c>
      <c r="AD26">
        <v>0.41</v>
      </c>
      <c r="AE26">
        <v>0.64</v>
      </c>
      <c r="AF26">
        <v>0</v>
      </c>
      <c r="AG26">
        <v>48.18</v>
      </c>
      <c r="AH26">
        <v>24.09</v>
      </c>
      <c r="AI26">
        <v>0.71</v>
      </c>
      <c r="AJ26">
        <v>2.89</v>
      </c>
      <c r="AK26">
        <v>13.01</v>
      </c>
      <c r="AL26">
        <v>0.36</v>
      </c>
      <c r="AM26">
        <v>14.45</v>
      </c>
      <c r="AN26">
        <v>42.74</v>
      </c>
      <c r="AO26">
        <v>0.64</v>
      </c>
      <c r="AP26">
        <v>0.37</v>
      </c>
      <c r="AQ26">
        <v>115.62</v>
      </c>
      <c r="AR26">
        <v>41.43</v>
      </c>
      <c r="AS26">
        <v>28.54</v>
      </c>
      <c r="AT26">
        <v>0.69</v>
      </c>
      <c r="AU26">
        <v>23.12</v>
      </c>
      <c r="AV26">
        <v>12.21</v>
      </c>
      <c r="AW26">
        <v>213.72</v>
      </c>
      <c r="AX26">
        <v>62.63</v>
      </c>
      <c r="AY26">
        <v>53.96</v>
      </c>
      <c r="AZ26">
        <v>0</v>
      </c>
      <c r="BA26">
        <v>66.87</v>
      </c>
      <c r="BB26">
        <v>6.74</v>
      </c>
      <c r="BC26">
        <v>9.92</v>
      </c>
    </row>
    <row r="27" spans="1:55">
      <c r="A27" t="s">
        <v>260</v>
      </c>
      <c r="G27" t="s">
        <v>69</v>
      </c>
      <c r="H27" s="115">
        <v>482.89</v>
      </c>
      <c r="I27" s="88">
        <v>22.770000000000003</v>
      </c>
      <c r="J27" s="88">
        <v>142.92000000000002</v>
      </c>
      <c r="K27" s="88">
        <v>69.37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0</v>
      </c>
      <c r="Z27">
        <v>0.56000000000000005</v>
      </c>
      <c r="AA27">
        <v>0.41</v>
      </c>
      <c r="AB27">
        <v>0</v>
      </c>
      <c r="AC27">
        <v>10.119999999999999</v>
      </c>
      <c r="AD27">
        <v>0.41</v>
      </c>
      <c r="AE27">
        <v>0.64</v>
      </c>
      <c r="AF27">
        <v>0</v>
      </c>
      <c r="AG27">
        <v>48.18</v>
      </c>
      <c r="AH27">
        <v>24.09</v>
      </c>
      <c r="AI27">
        <v>0.71</v>
      </c>
      <c r="AJ27">
        <v>2.89</v>
      </c>
      <c r="AK27">
        <v>13.01</v>
      </c>
      <c r="AL27">
        <v>0.36</v>
      </c>
      <c r="AM27">
        <v>14.45</v>
      </c>
      <c r="AN27">
        <v>42.74</v>
      </c>
      <c r="AO27">
        <v>0.64</v>
      </c>
      <c r="AP27">
        <v>0.37</v>
      </c>
      <c r="AQ27">
        <v>115.62</v>
      </c>
      <c r="AR27">
        <v>41.43</v>
      </c>
      <c r="AS27">
        <v>28.54</v>
      </c>
      <c r="AT27">
        <v>0.69</v>
      </c>
      <c r="AU27">
        <v>0</v>
      </c>
      <c r="AV27">
        <v>12.21</v>
      </c>
      <c r="AW27">
        <v>213.72</v>
      </c>
      <c r="AX27">
        <v>62.63</v>
      </c>
      <c r="AY27">
        <v>0</v>
      </c>
      <c r="AZ27">
        <v>0</v>
      </c>
      <c r="BA27">
        <v>66.87</v>
      </c>
      <c r="BB27">
        <v>6.74</v>
      </c>
      <c r="BC27">
        <v>9.92</v>
      </c>
    </row>
    <row r="28" spans="1:55">
      <c r="A28" t="s">
        <v>261</v>
      </c>
      <c r="G28" t="s">
        <v>70</v>
      </c>
      <c r="H28" s="115">
        <v>482.89</v>
      </c>
      <c r="I28" s="88">
        <v>22.770000000000003</v>
      </c>
      <c r="J28" s="88">
        <v>142.92000000000002</v>
      </c>
      <c r="K28" s="88">
        <v>69.37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0</v>
      </c>
      <c r="Z28">
        <v>0.56000000000000005</v>
      </c>
      <c r="AA28">
        <v>0.41</v>
      </c>
      <c r="AB28">
        <v>0</v>
      </c>
      <c r="AC28">
        <v>10.119999999999999</v>
      </c>
      <c r="AD28">
        <v>0.41</v>
      </c>
      <c r="AE28">
        <v>0.64</v>
      </c>
      <c r="AF28">
        <v>0</v>
      </c>
      <c r="AG28">
        <v>48.18</v>
      </c>
      <c r="AH28">
        <v>24.09</v>
      </c>
      <c r="AI28">
        <v>0.71</v>
      </c>
      <c r="AJ28">
        <v>2.89</v>
      </c>
      <c r="AK28">
        <v>13.01</v>
      </c>
      <c r="AL28">
        <v>0.36</v>
      </c>
      <c r="AM28">
        <v>14.45</v>
      </c>
      <c r="AN28">
        <v>42.74</v>
      </c>
      <c r="AO28">
        <v>0.64</v>
      </c>
      <c r="AP28">
        <v>0.37</v>
      </c>
      <c r="AQ28">
        <v>115.62</v>
      </c>
      <c r="AR28">
        <v>41.43</v>
      </c>
      <c r="AS28">
        <v>28.54</v>
      </c>
      <c r="AT28">
        <v>0.69</v>
      </c>
      <c r="AU28">
        <v>0</v>
      </c>
      <c r="AV28">
        <v>12.21</v>
      </c>
      <c r="AW28">
        <v>213.72</v>
      </c>
      <c r="AX28">
        <v>62.63</v>
      </c>
      <c r="AY28">
        <v>0</v>
      </c>
      <c r="AZ28">
        <v>0</v>
      </c>
      <c r="BA28">
        <v>66.87</v>
      </c>
      <c r="BB28">
        <v>6.74</v>
      </c>
      <c r="BC28">
        <v>9.92</v>
      </c>
    </row>
    <row r="29" spans="1:55">
      <c r="A29" t="s">
        <v>269</v>
      </c>
      <c r="G29" t="s">
        <v>71</v>
      </c>
      <c r="H29" s="115">
        <v>482.89</v>
      </c>
      <c r="I29" s="88">
        <v>22.770000000000003</v>
      </c>
      <c r="J29" s="88">
        <v>142.92000000000002</v>
      </c>
      <c r="K29" s="88">
        <v>69.37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0</v>
      </c>
      <c r="Z29">
        <v>0.56000000000000005</v>
      </c>
      <c r="AA29">
        <v>0.41</v>
      </c>
      <c r="AB29">
        <v>0</v>
      </c>
      <c r="AC29">
        <v>10.119999999999999</v>
      </c>
      <c r="AD29">
        <v>0.41</v>
      </c>
      <c r="AE29">
        <v>0.64</v>
      </c>
      <c r="AF29">
        <v>0</v>
      </c>
      <c r="AG29">
        <v>48.18</v>
      </c>
      <c r="AH29">
        <v>24.09</v>
      </c>
      <c r="AI29">
        <v>0.71</v>
      </c>
      <c r="AJ29">
        <v>2.89</v>
      </c>
      <c r="AK29">
        <v>13.01</v>
      </c>
      <c r="AL29">
        <v>0.36</v>
      </c>
      <c r="AM29">
        <v>14.45</v>
      </c>
      <c r="AN29">
        <v>42.74</v>
      </c>
      <c r="AO29">
        <v>0.64</v>
      </c>
      <c r="AP29">
        <v>0.37</v>
      </c>
      <c r="AQ29">
        <v>115.62</v>
      </c>
      <c r="AR29">
        <v>41.43</v>
      </c>
      <c r="AS29">
        <v>28.54</v>
      </c>
      <c r="AT29">
        <v>0.69</v>
      </c>
      <c r="AU29">
        <v>0</v>
      </c>
      <c r="AV29">
        <v>12.21</v>
      </c>
      <c r="AW29">
        <v>213.72</v>
      </c>
      <c r="AX29">
        <v>62.63</v>
      </c>
      <c r="AY29">
        <v>0</v>
      </c>
      <c r="AZ29">
        <v>0</v>
      </c>
      <c r="BA29">
        <v>66.87</v>
      </c>
      <c r="BB29">
        <v>6.74</v>
      </c>
      <c r="BC29">
        <v>9.92</v>
      </c>
    </row>
    <row r="30" spans="1:55">
      <c r="A30" t="s">
        <v>270</v>
      </c>
      <c r="G30" t="s">
        <v>72</v>
      </c>
      <c r="H30" s="115">
        <v>486.39</v>
      </c>
      <c r="I30" s="88">
        <v>24.270000000000003</v>
      </c>
      <c r="J30" s="88">
        <v>142.92000000000002</v>
      </c>
      <c r="K30" s="88">
        <v>69.37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3.5</v>
      </c>
      <c r="Y30">
        <v>1.5</v>
      </c>
      <c r="Z30">
        <v>0.56000000000000005</v>
      </c>
      <c r="AA30">
        <v>0.41</v>
      </c>
      <c r="AB30">
        <v>0</v>
      </c>
      <c r="AC30">
        <v>10.119999999999999</v>
      </c>
      <c r="AD30">
        <v>0.41</v>
      </c>
      <c r="AE30">
        <v>0.64</v>
      </c>
      <c r="AF30">
        <v>0</v>
      </c>
      <c r="AG30">
        <v>48.18</v>
      </c>
      <c r="AH30">
        <v>24.09</v>
      </c>
      <c r="AI30">
        <v>0.71</v>
      </c>
      <c r="AJ30">
        <v>2.89</v>
      </c>
      <c r="AK30">
        <v>13.01</v>
      </c>
      <c r="AL30">
        <v>0.36</v>
      </c>
      <c r="AM30">
        <v>14.45</v>
      </c>
      <c r="AN30">
        <v>42.74</v>
      </c>
      <c r="AO30">
        <v>0.64</v>
      </c>
      <c r="AP30">
        <v>0.37</v>
      </c>
      <c r="AQ30">
        <v>115.62</v>
      </c>
      <c r="AR30">
        <v>41.43</v>
      </c>
      <c r="AS30">
        <v>28.54</v>
      </c>
      <c r="AT30">
        <v>0.69</v>
      </c>
      <c r="AU30">
        <v>0</v>
      </c>
      <c r="AV30">
        <v>12.21</v>
      </c>
      <c r="AW30">
        <v>213.72</v>
      </c>
      <c r="AX30">
        <v>62.63</v>
      </c>
      <c r="AY30">
        <v>0</v>
      </c>
      <c r="AZ30">
        <v>0</v>
      </c>
      <c r="BA30">
        <v>66.87</v>
      </c>
      <c r="BB30">
        <v>6.74</v>
      </c>
      <c r="BC30">
        <v>9.92</v>
      </c>
    </row>
    <row r="31" spans="1:55">
      <c r="A31" t="s">
        <v>280</v>
      </c>
      <c r="G31" t="s">
        <v>73</v>
      </c>
      <c r="H31" s="115">
        <v>499.75</v>
      </c>
      <c r="I31" s="88">
        <v>30.870000000000005</v>
      </c>
      <c r="J31" s="88">
        <v>142.83000000000001</v>
      </c>
      <c r="K31" s="88">
        <v>69.37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18.899999999999999</v>
      </c>
      <c r="Y31">
        <v>8.1</v>
      </c>
      <c r="Z31">
        <v>0.56000000000000005</v>
      </c>
      <c r="AA31">
        <v>0.41</v>
      </c>
      <c r="AB31">
        <v>0</v>
      </c>
      <c r="AC31">
        <v>10.029999999999999</v>
      </c>
      <c r="AD31">
        <v>0.41</v>
      </c>
      <c r="AE31">
        <v>0.64</v>
      </c>
      <c r="AF31">
        <v>0</v>
      </c>
      <c r="AG31">
        <v>48.18</v>
      </c>
      <c r="AH31">
        <v>24.09</v>
      </c>
      <c r="AI31">
        <v>0.71</v>
      </c>
      <c r="AJ31">
        <v>2.89</v>
      </c>
      <c r="AK31">
        <v>13.01</v>
      </c>
      <c r="AL31">
        <v>0.36</v>
      </c>
      <c r="AM31">
        <v>14.45</v>
      </c>
      <c r="AN31">
        <v>42.74</v>
      </c>
      <c r="AO31">
        <v>0.64</v>
      </c>
      <c r="AP31">
        <v>0.37</v>
      </c>
      <c r="AQ31">
        <v>115.62</v>
      </c>
      <c r="AR31">
        <v>41.43</v>
      </c>
      <c r="AS31">
        <v>26.5</v>
      </c>
      <c r="AT31">
        <v>0.69</v>
      </c>
      <c r="AU31">
        <v>0</v>
      </c>
      <c r="AV31">
        <v>12.21</v>
      </c>
      <c r="AW31">
        <v>213.72</v>
      </c>
      <c r="AX31">
        <v>62.63</v>
      </c>
      <c r="AY31">
        <v>0</v>
      </c>
      <c r="AZ31">
        <v>0</v>
      </c>
      <c r="BA31">
        <v>66.87</v>
      </c>
      <c r="BB31">
        <v>6.74</v>
      </c>
      <c r="BC31">
        <v>9.92</v>
      </c>
    </row>
    <row r="32" spans="1:55">
      <c r="A32" t="s">
        <v>281</v>
      </c>
      <c r="G32" t="s">
        <v>74</v>
      </c>
      <c r="H32" s="115">
        <v>513.75</v>
      </c>
      <c r="I32" s="88">
        <v>36.870000000000005</v>
      </c>
      <c r="J32" s="88">
        <v>142.83000000000001</v>
      </c>
      <c r="K32" s="88">
        <v>69.37</v>
      </c>
      <c r="L32" s="88">
        <v>0.1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0.1</v>
      </c>
      <c r="X32">
        <v>32.9</v>
      </c>
      <c r="Y32">
        <v>14.1</v>
      </c>
      <c r="Z32">
        <v>0.56000000000000005</v>
      </c>
      <c r="AA32">
        <v>0.41</v>
      </c>
      <c r="AB32">
        <v>0</v>
      </c>
      <c r="AC32">
        <v>10.029999999999999</v>
      </c>
      <c r="AD32">
        <v>0.41</v>
      </c>
      <c r="AE32">
        <v>0.64</v>
      </c>
      <c r="AF32">
        <v>0</v>
      </c>
      <c r="AG32">
        <v>48.18</v>
      </c>
      <c r="AH32">
        <v>24.09</v>
      </c>
      <c r="AI32">
        <v>0.71</v>
      </c>
      <c r="AJ32">
        <v>2.89</v>
      </c>
      <c r="AK32">
        <v>13.01</v>
      </c>
      <c r="AL32">
        <v>0.36</v>
      </c>
      <c r="AM32">
        <v>14.45</v>
      </c>
      <c r="AN32">
        <v>42.74</v>
      </c>
      <c r="AO32">
        <v>0.64</v>
      </c>
      <c r="AP32">
        <v>0.37</v>
      </c>
      <c r="AQ32">
        <v>115.62</v>
      </c>
      <c r="AR32">
        <v>41.43</v>
      </c>
      <c r="AS32">
        <v>26.5</v>
      </c>
      <c r="AT32">
        <v>0.69</v>
      </c>
      <c r="AU32">
        <v>0</v>
      </c>
      <c r="AV32">
        <v>12.21</v>
      </c>
      <c r="AW32">
        <v>213.72</v>
      </c>
      <c r="AX32">
        <v>62.63</v>
      </c>
      <c r="AY32">
        <v>0</v>
      </c>
      <c r="AZ32">
        <v>0</v>
      </c>
      <c r="BA32">
        <v>66.87</v>
      </c>
      <c r="BB32">
        <v>6.74</v>
      </c>
      <c r="BC32">
        <v>9.92</v>
      </c>
    </row>
    <row r="33" spans="1:55">
      <c r="A33" t="s">
        <v>282</v>
      </c>
      <c r="G33" t="s">
        <v>75</v>
      </c>
      <c r="H33" s="115">
        <v>522.85</v>
      </c>
      <c r="I33" s="88">
        <v>40.770000000000003</v>
      </c>
      <c r="J33" s="88">
        <v>142.83000000000001</v>
      </c>
      <c r="K33" s="88">
        <v>69.37</v>
      </c>
      <c r="L33" s="88">
        <v>0.42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0.42</v>
      </c>
      <c r="X33">
        <v>42</v>
      </c>
      <c r="Y33">
        <v>18</v>
      </c>
      <c r="Z33">
        <v>0.56000000000000005</v>
      </c>
      <c r="AA33">
        <v>0.41</v>
      </c>
      <c r="AB33">
        <v>0</v>
      </c>
      <c r="AC33">
        <v>10.029999999999999</v>
      </c>
      <c r="AD33">
        <v>0.41</v>
      </c>
      <c r="AE33">
        <v>0.64</v>
      </c>
      <c r="AF33">
        <v>0</v>
      </c>
      <c r="AG33">
        <v>48.18</v>
      </c>
      <c r="AH33">
        <v>24.09</v>
      </c>
      <c r="AI33">
        <v>0.71</v>
      </c>
      <c r="AJ33">
        <v>2.89</v>
      </c>
      <c r="AK33">
        <v>13.01</v>
      </c>
      <c r="AL33">
        <v>0.36</v>
      </c>
      <c r="AM33">
        <v>14.45</v>
      </c>
      <c r="AN33">
        <v>42.74</v>
      </c>
      <c r="AO33">
        <v>0.64</v>
      </c>
      <c r="AP33">
        <v>0.37</v>
      </c>
      <c r="AQ33">
        <v>115.62</v>
      </c>
      <c r="AR33">
        <v>41.43</v>
      </c>
      <c r="AS33">
        <v>26.5</v>
      </c>
      <c r="AT33">
        <v>0.69</v>
      </c>
      <c r="AU33">
        <v>0</v>
      </c>
      <c r="AV33">
        <v>12.21</v>
      </c>
      <c r="AW33">
        <v>213.72</v>
      </c>
      <c r="AX33">
        <v>62.63</v>
      </c>
      <c r="AY33">
        <v>0</v>
      </c>
      <c r="AZ33">
        <v>0</v>
      </c>
      <c r="BA33">
        <v>66.87</v>
      </c>
      <c r="BB33">
        <v>6.74</v>
      </c>
      <c r="BC33">
        <v>9.92</v>
      </c>
    </row>
    <row r="34" spans="1:55">
      <c r="A34" t="s">
        <v>283</v>
      </c>
      <c r="G34" t="s">
        <v>76</v>
      </c>
      <c r="H34" s="115">
        <v>536.85</v>
      </c>
      <c r="I34" s="88">
        <v>46.77</v>
      </c>
      <c r="J34" s="88">
        <v>142.83000000000001</v>
      </c>
      <c r="K34" s="88">
        <v>69.37</v>
      </c>
      <c r="L34" s="88">
        <v>0.86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0.86</v>
      </c>
      <c r="X34">
        <v>56</v>
      </c>
      <c r="Y34">
        <v>24</v>
      </c>
      <c r="Z34">
        <v>0.56000000000000005</v>
      </c>
      <c r="AA34">
        <v>0.41</v>
      </c>
      <c r="AB34">
        <v>0</v>
      </c>
      <c r="AC34">
        <v>10.029999999999999</v>
      </c>
      <c r="AD34">
        <v>0.41</v>
      </c>
      <c r="AE34">
        <v>0.64</v>
      </c>
      <c r="AF34">
        <v>0</v>
      </c>
      <c r="AG34">
        <v>48.18</v>
      </c>
      <c r="AH34">
        <v>24.09</v>
      </c>
      <c r="AI34">
        <v>0.71</v>
      </c>
      <c r="AJ34">
        <v>2.89</v>
      </c>
      <c r="AK34">
        <v>13.01</v>
      </c>
      <c r="AL34">
        <v>0.36</v>
      </c>
      <c r="AM34">
        <v>14.45</v>
      </c>
      <c r="AN34">
        <v>42.74</v>
      </c>
      <c r="AO34">
        <v>0.64</v>
      </c>
      <c r="AP34">
        <v>0.37</v>
      </c>
      <c r="AQ34">
        <v>115.62</v>
      </c>
      <c r="AR34">
        <v>41.43</v>
      </c>
      <c r="AS34">
        <v>26.5</v>
      </c>
      <c r="AT34">
        <v>0.69</v>
      </c>
      <c r="AU34">
        <v>0</v>
      </c>
      <c r="AV34">
        <v>12.21</v>
      </c>
      <c r="AW34">
        <v>213.72</v>
      </c>
      <c r="AX34">
        <v>62.63</v>
      </c>
      <c r="AY34">
        <v>0</v>
      </c>
      <c r="AZ34">
        <v>0</v>
      </c>
      <c r="BA34">
        <v>66.87</v>
      </c>
      <c r="BB34">
        <v>6.74</v>
      </c>
      <c r="BC34">
        <v>9.92</v>
      </c>
    </row>
    <row r="35" spans="1:55">
      <c r="A35" t="s">
        <v>298</v>
      </c>
      <c r="G35" t="s">
        <v>77</v>
      </c>
      <c r="H35" s="115">
        <v>557.13</v>
      </c>
      <c r="I35" s="88">
        <v>55.49</v>
      </c>
      <c r="J35" s="88">
        <v>142.73000000000002</v>
      </c>
      <c r="K35" s="88">
        <v>69.37</v>
      </c>
      <c r="L35" s="88">
        <v>1.17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1.17</v>
      </c>
      <c r="X35">
        <v>76.3</v>
      </c>
      <c r="Y35">
        <v>32.700000000000003</v>
      </c>
      <c r="Z35">
        <v>0.56000000000000005</v>
      </c>
      <c r="AA35">
        <v>0.41</v>
      </c>
      <c r="AB35">
        <v>0</v>
      </c>
      <c r="AC35">
        <v>9.93</v>
      </c>
      <c r="AD35">
        <v>0.41</v>
      </c>
      <c r="AE35">
        <v>0.66</v>
      </c>
      <c r="AF35">
        <v>0</v>
      </c>
      <c r="AG35">
        <v>48.18</v>
      </c>
      <c r="AH35">
        <v>24.09</v>
      </c>
      <c r="AI35">
        <v>0.7</v>
      </c>
      <c r="AJ35">
        <v>2.89</v>
      </c>
      <c r="AK35">
        <v>13.01</v>
      </c>
      <c r="AL35">
        <v>0.36</v>
      </c>
      <c r="AM35">
        <v>14.45</v>
      </c>
      <c r="AN35">
        <v>42.74</v>
      </c>
      <c r="AO35">
        <v>0.66</v>
      </c>
      <c r="AP35">
        <v>0.35</v>
      </c>
      <c r="AQ35">
        <v>115.62</v>
      </c>
      <c r="AR35">
        <v>41.43</v>
      </c>
      <c r="AS35">
        <v>26.5</v>
      </c>
      <c r="AT35">
        <v>0.68</v>
      </c>
      <c r="AU35">
        <v>0</v>
      </c>
      <c r="AV35">
        <v>12.21</v>
      </c>
      <c r="AW35">
        <v>213.72</v>
      </c>
      <c r="AX35">
        <v>62.63</v>
      </c>
      <c r="AY35">
        <v>0</v>
      </c>
      <c r="AZ35">
        <v>0</v>
      </c>
      <c r="BA35">
        <v>66.87</v>
      </c>
      <c r="BB35">
        <v>6.74</v>
      </c>
      <c r="BC35">
        <v>9.92</v>
      </c>
    </row>
    <row r="36" spans="1:55">
      <c r="A36" t="s">
        <v>331</v>
      </c>
      <c r="G36" t="s">
        <v>78</v>
      </c>
      <c r="H36" s="115">
        <v>568.32999999999993</v>
      </c>
      <c r="I36" s="88">
        <v>60.29</v>
      </c>
      <c r="J36" s="88">
        <v>142.73000000000002</v>
      </c>
      <c r="K36" s="88">
        <v>69.37</v>
      </c>
      <c r="L36" s="88">
        <v>1.17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1.17</v>
      </c>
      <c r="X36">
        <v>87.5</v>
      </c>
      <c r="Y36">
        <v>37.5</v>
      </c>
      <c r="Z36">
        <v>0.56000000000000005</v>
      </c>
      <c r="AA36">
        <v>0.41</v>
      </c>
      <c r="AB36">
        <v>0</v>
      </c>
      <c r="AC36">
        <v>9.93</v>
      </c>
      <c r="AD36">
        <v>0.41</v>
      </c>
      <c r="AE36">
        <v>0.66</v>
      </c>
      <c r="AF36">
        <v>0</v>
      </c>
      <c r="AG36">
        <v>48.18</v>
      </c>
      <c r="AH36">
        <v>24.09</v>
      </c>
      <c r="AI36">
        <v>0.7</v>
      </c>
      <c r="AJ36">
        <v>2.89</v>
      </c>
      <c r="AK36">
        <v>13.01</v>
      </c>
      <c r="AL36">
        <v>0.36</v>
      </c>
      <c r="AM36">
        <v>14.45</v>
      </c>
      <c r="AN36">
        <v>42.74</v>
      </c>
      <c r="AO36">
        <v>0.66</v>
      </c>
      <c r="AP36">
        <v>0.35</v>
      </c>
      <c r="AQ36">
        <v>115.62</v>
      </c>
      <c r="AR36">
        <v>41.43</v>
      </c>
      <c r="AS36">
        <v>26.5</v>
      </c>
      <c r="AT36">
        <v>0.68</v>
      </c>
      <c r="AU36">
        <v>0</v>
      </c>
      <c r="AV36">
        <v>12.21</v>
      </c>
      <c r="AW36">
        <v>213.72</v>
      </c>
      <c r="AX36">
        <v>62.63</v>
      </c>
      <c r="AY36">
        <v>0</v>
      </c>
      <c r="AZ36">
        <v>0</v>
      </c>
      <c r="BA36">
        <v>66.87</v>
      </c>
      <c r="BB36">
        <v>6.74</v>
      </c>
      <c r="BC36">
        <v>9.92</v>
      </c>
    </row>
    <row r="37" spans="1:55">
      <c r="A37" t="s">
        <v>332</v>
      </c>
      <c r="G37" t="s">
        <v>79</v>
      </c>
      <c r="H37" s="115">
        <v>582.32999999999993</v>
      </c>
      <c r="I37" s="88">
        <v>66.289999999999992</v>
      </c>
      <c r="J37" s="88">
        <v>142.73000000000002</v>
      </c>
      <c r="K37" s="88">
        <v>69.37</v>
      </c>
      <c r="L37" s="88">
        <v>1.17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1.17</v>
      </c>
      <c r="X37">
        <v>101.5</v>
      </c>
      <c r="Y37">
        <v>43.5</v>
      </c>
      <c r="Z37">
        <v>0.56000000000000005</v>
      </c>
      <c r="AA37">
        <v>0.41</v>
      </c>
      <c r="AB37">
        <v>0</v>
      </c>
      <c r="AC37">
        <v>9.93</v>
      </c>
      <c r="AD37">
        <v>0.41</v>
      </c>
      <c r="AE37">
        <v>0.66</v>
      </c>
      <c r="AF37">
        <v>0</v>
      </c>
      <c r="AG37">
        <v>48.18</v>
      </c>
      <c r="AH37">
        <v>24.09</v>
      </c>
      <c r="AI37">
        <v>0.7</v>
      </c>
      <c r="AJ37">
        <v>2.89</v>
      </c>
      <c r="AK37">
        <v>13.01</v>
      </c>
      <c r="AL37">
        <v>0.36</v>
      </c>
      <c r="AM37">
        <v>14.45</v>
      </c>
      <c r="AN37">
        <v>42.74</v>
      </c>
      <c r="AO37">
        <v>0.66</v>
      </c>
      <c r="AP37">
        <v>0.35</v>
      </c>
      <c r="AQ37">
        <v>115.62</v>
      </c>
      <c r="AR37">
        <v>41.43</v>
      </c>
      <c r="AS37">
        <v>26.5</v>
      </c>
      <c r="AT37">
        <v>0.68</v>
      </c>
      <c r="AU37">
        <v>0</v>
      </c>
      <c r="AV37">
        <v>12.21</v>
      </c>
      <c r="AW37">
        <v>213.72</v>
      </c>
      <c r="AX37">
        <v>62.63</v>
      </c>
      <c r="AY37">
        <v>0</v>
      </c>
      <c r="AZ37">
        <v>0</v>
      </c>
      <c r="BA37">
        <v>66.87</v>
      </c>
      <c r="BB37">
        <v>6.74</v>
      </c>
      <c r="BC37">
        <v>9.92</v>
      </c>
    </row>
    <row r="38" spans="1:55">
      <c r="A38" t="s">
        <v>333</v>
      </c>
      <c r="G38" t="s">
        <v>80</v>
      </c>
      <c r="H38" s="115">
        <v>596.32999999999993</v>
      </c>
      <c r="I38" s="88">
        <v>72.289999999999992</v>
      </c>
      <c r="J38" s="88">
        <v>142.73000000000002</v>
      </c>
      <c r="K38" s="88">
        <v>69.37</v>
      </c>
      <c r="L38" s="88">
        <v>2.99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2.99</v>
      </c>
      <c r="X38">
        <v>115.5</v>
      </c>
      <c r="Y38">
        <v>49.5</v>
      </c>
      <c r="Z38">
        <v>0.56000000000000005</v>
      </c>
      <c r="AA38">
        <v>0.41</v>
      </c>
      <c r="AB38">
        <v>0</v>
      </c>
      <c r="AC38">
        <v>9.93</v>
      </c>
      <c r="AD38">
        <v>0.41</v>
      </c>
      <c r="AE38">
        <v>0.66</v>
      </c>
      <c r="AF38">
        <v>0</v>
      </c>
      <c r="AG38">
        <v>48.18</v>
      </c>
      <c r="AH38">
        <v>24.09</v>
      </c>
      <c r="AI38">
        <v>0.7</v>
      </c>
      <c r="AJ38">
        <v>2.89</v>
      </c>
      <c r="AK38">
        <v>13.01</v>
      </c>
      <c r="AL38">
        <v>0.36</v>
      </c>
      <c r="AM38">
        <v>14.45</v>
      </c>
      <c r="AN38">
        <v>42.74</v>
      </c>
      <c r="AO38">
        <v>0.66</v>
      </c>
      <c r="AP38">
        <v>0.35</v>
      </c>
      <c r="AQ38">
        <v>115.62</v>
      </c>
      <c r="AR38">
        <v>41.43</v>
      </c>
      <c r="AS38">
        <v>26.5</v>
      </c>
      <c r="AT38">
        <v>0.68</v>
      </c>
      <c r="AU38">
        <v>0</v>
      </c>
      <c r="AV38">
        <v>12.21</v>
      </c>
      <c r="AW38">
        <v>213.72</v>
      </c>
      <c r="AX38">
        <v>62.63</v>
      </c>
      <c r="AY38">
        <v>0</v>
      </c>
      <c r="AZ38">
        <v>0</v>
      </c>
      <c r="BA38">
        <v>66.87</v>
      </c>
      <c r="BB38">
        <v>6.74</v>
      </c>
      <c r="BC38">
        <v>9.92</v>
      </c>
    </row>
    <row r="39" spans="1:55">
      <c r="A39" t="s">
        <v>334</v>
      </c>
      <c r="G39" t="s">
        <v>81</v>
      </c>
      <c r="H39" s="115">
        <v>609.57000000000005</v>
      </c>
      <c r="I39" s="88">
        <v>77.089999999999989</v>
      </c>
      <c r="J39" s="88">
        <v>142.64000000000001</v>
      </c>
      <c r="K39" s="88">
        <v>69.37</v>
      </c>
      <c r="L39" s="88">
        <v>3.76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3.76</v>
      </c>
      <c r="X39">
        <v>126.7</v>
      </c>
      <c r="Y39">
        <v>54.3</v>
      </c>
      <c r="Z39">
        <v>0.56000000000000005</v>
      </c>
      <c r="AA39">
        <v>0.41</v>
      </c>
      <c r="AB39">
        <v>0</v>
      </c>
      <c r="AC39">
        <v>9.84</v>
      </c>
      <c r="AD39">
        <v>0.41</v>
      </c>
      <c r="AE39">
        <v>0.66</v>
      </c>
      <c r="AF39">
        <v>0</v>
      </c>
      <c r="AG39">
        <v>48.18</v>
      </c>
      <c r="AH39">
        <v>24.09</v>
      </c>
      <c r="AI39">
        <v>0.7</v>
      </c>
      <c r="AJ39">
        <v>2.89</v>
      </c>
      <c r="AK39">
        <v>13.01</v>
      </c>
      <c r="AL39">
        <v>0.36</v>
      </c>
      <c r="AM39">
        <v>14.45</v>
      </c>
      <c r="AN39">
        <v>42.74</v>
      </c>
      <c r="AO39">
        <v>0.66</v>
      </c>
      <c r="AP39">
        <v>0.35</v>
      </c>
      <c r="AQ39">
        <v>115.62</v>
      </c>
      <c r="AR39">
        <v>41.43</v>
      </c>
      <c r="AS39">
        <v>28.54</v>
      </c>
      <c r="AT39">
        <v>0.68</v>
      </c>
      <c r="AU39">
        <v>0</v>
      </c>
      <c r="AV39">
        <v>12.21</v>
      </c>
      <c r="AW39">
        <v>213.72</v>
      </c>
      <c r="AX39">
        <v>62.63</v>
      </c>
      <c r="AY39">
        <v>0</v>
      </c>
      <c r="AZ39">
        <v>0</v>
      </c>
      <c r="BA39">
        <v>66.87</v>
      </c>
      <c r="BB39">
        <v>6.74</v>
      </c>
      <c r="BC39">
        <v>9.92</v>
      </c>
    </row>
    <row r="40" spans="1:55">
      <c r="A40" t="s">
        <v>355</v>
      </c>
      <c r="G40" t="s">
        <v>82</v>
      </c>
      <c r="H40" s="115">
        <v>626.37</v>
      </c>
      <c r="I40" s="88">
        <v>84.29</v>
      </c>
      <c r="J40" s="88">
        <v>142.64000000000001</v>
      </c>
      <c r="K40" s="88">
        <v>69.37</v>
      </c>
      <c r="L40" s="88">
        <v>4.53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4.53</v>
      </c>
      <c r="X40">
        <v>143.5</v>
      </c>
      <c r="Y40">
        <v>61.5</v>
      </c>
      <c r="Z40">
        <v>0.56000000000000005</v>
      </c>
      <c r="AA40">
        <v>0.41</v>
      </c>
      <c r="AB40">
        <v>0</v>
      </c>
      <c r="AC40">
        <v>9.84</v>
      </c>
      <c r="AD40">
        <v>0.41</v>
      </c>
      <c r="AE40">
        <v>0.66</v>
      </c>
      <c r="AF40">
        <v>0</v>
      </c>
      <c r="AG40">
        <v>48.18</v>
      </c>
      <c r="AH40">
        <v>24.09</v>
      </c>
      <c r="AI40">
        <v>0.7</v>
      </c>
      <c r="AJ40">
        <v>2.89</v>
      </c>
      <c r="AK40">
        <v>13.01</v>
      </c>
      <c r="AL40">
        <v>0.36</v>
      </c>
      <c r="AM40">
        <v>14.45</v>
      </c>
      <c r="AN40">
        <v>42.74</v>
      </c>
      <c r="AO40">
        <v>0.66</v>
      </c>
      <c r="AP40">
        <v>0.35</v>
      </c>
      <c r="AQ40">
        <v>115.62</v>
      </c>
      <c r="AR40">
        <v>41.43</v>
      </c>
      <c r="AS40">
        <v>28.54</v>
      </c>
      <c r="AT40">
        <v>0.68</v>
      </c>
      <c r="AU40">
        <v>0</v>
      </c>
      <c r="AV40">
        <v>12.21</v>
      </c>
      <c r="AW40">
        <v>213.72</v>
      </c>
      <c r="AX40">
        <v>62.63</v>
      </c>
      <c r="AY40">
        <v>0</v>
      </c>
      <c r="AZ40">
        <v>0</v>
      </c>
      <c r="BA40">
        <v>66.87</v>
      </c>
      <c r="BB40">
        <v>6.74</v>
      </c>
      <c r="BC40">
        <v>9.92</v>
      </c>
    </row>
    <row r="41" spans="1:55">
      <c r="A41" t="s">
        <v>356</v>
      </c>
      <c r="G41" t="s">
        <v>83</v>
      </c>
      <c r="H41" s="115">
        <v>636.87</v>
      </c>
      <c r="I41" s="88">
        <v>88.79</v>
      </c>
      <c r="J41" s="88">
        <v>142.64000000000001</v>
      </c>
      <c r="K41" s="88">
        <v>69.37</v>
      </c>
      <c r="L41" s="88">
        <v>4.53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4.53</v>
      </c>
      <c r="X41">
        <v>154</v>
      </c>
      <c r="Y41">
        <v>66</v>
      </c>
      <c r="Z41">
        <v>0.56000000000000005</v>
      </c>
      <c r="AA41">
        <v>0.41</v>
      </c>
      <c r="AB41">
        <v>0</v>
      </c>
      <c r="AC41">
        <v>9.84</v>
      </c>
      <c r="AD41">
        <v>0.41</v>
      </c>
      <c r="AE41">
        <v>0.66</v>
      </c>
      <c r="AF41">
        <v>0</v>
      </c>
      <c r="AG41">
        <v>48.18</v>
      </c>
      <c r="AH41">
        <v>24.09</v>
      </c>
      <c r="AI41">
        <v>0.7</v>
      </c>
      <c r="AJ41">
        <v>2.89</v>
      </c>
      <c r="AK41">
        <v>13.01</v>
      </c>
      <c r="AL41">
        <v>0.36</v>
      </c>
      <c r="AM41">
        <v>14.45</v>
      </c>
      <c r="AN41">
        <v>42.74</v>
      </c>
      <c r="AO41">
        <v>0.66</v>
      </c>
      <c r="AP41">
        <v>0.35</v>
      </c>
      <c r="AQ41">
        <v>115.62</v>
      </c>
      <c r="AR41">
        <v>41.43</v>
      </c>
      <c r="AS41">
        <v>28.54</v>
      </c>
      <c r="AT41">
        <v>0.68</v>
      </c>
      <c r="AU41">
        <v>0</v>
      </c>
      <c r="AV41">
        <v>12.21</v>
      </c>
      <c r="AW41">
        <v>213.72</v>
      </c>
      <c r="AX41">
        <v>62.63</v>
      </c>
      <c r="AY41">
        <v>0</v>
      </c>
      <c r="AZ41">
        <v>0</v>
      </c>
      <c r="BA41">
        <v>66.87</v>
      </c>
      <c r="BB41">
        <v>6.74</v>
      </c>
      <c r="BC41">
        <v>9.92</v>
      </c>
    </row>
    <row r="42" spans="1:55">
      <c r="A42" t="s">
        <v>357</v>
      </c>
      <c r="G42" t="s">
        <v>84</v>
      </c>
      <c r="H42" s="115">
        <v>648.07000000000005</v>
      </c>
      <c r="I42" s="88">
        <v>93.589999999999989</v>
      </c>
      <c r="J42" s="88">
        <v>142.64000000000001</v>
      </c>
      <c r="K42" s="88">
        <v>69.37</v>
      </c>
      <c r="L42" s="88">
        <v>4.75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4.75</v>
      </c>
      <c r="X42">
        <v>165.2</v>
      </c>
      <c r="Y42">
        <v>70.8</v>
      </c>
      <c r="Z42">
        <v>0.56000000000000005</v>
      </c>
      <c r="AA42">
        <v>0.41</v>
      </c>
      <c r="AB42">
        <v>0</v>
      </c>
      <c r="AC42">
        <v>9.84</v>
      </c>
      <c r="AD42">
        <v>0.41</v>
      </c>
      <c r="AE42">
        <v>0.66</v>
      </c>
      <c r="AF42">
        <v>0</v>
      </c>
      <c r="AG42">
        <v>48.18</v>
      </c>
      <c r="AH42">
        <v>24.09</v>
      </c>
      <c r="AI42">
        <v>0.7</v>
      </c>
      <c r="AJ42">
        <v>2.89</v>
      </c>
      <c r="AK42">
        <v>13.01</v>
      </c>
      <c r="AL42">
        <v>0.36</v>
      </c>
      <c r="AM42">
        <v>14.45</v>
      </c>
      <c r="AN42">
        <v>42.74</v>
      </c>
      <c r="AO42">
        <v>0.66</v>
      </c>
      <c r="AP42">
        <v>0.35</v>
      </c>
      <c r="AQ42">
        <v>115.62</v>
      </c>
      <c r="AR42">
        <v>41.43</v>
      </c>
      <c r="AS42">
        <v>28.54</v>
      </c>
      <c r="AT42">
        <v>0.68</v>
      </c>
      <c r="AU42">
        <v>0</v>
      </c>
      <c r="AV42">
        <v>12.21</v>
      </c>
      <c r="AW42">
        <v>213.72</v>
      </c>
      <c r="AX42">
        <v>62.63</v>
      </c>
      <c r="AY42">
        <v>0</v>
      </c>
      <c r="AZ42">
        <v>0</v>
      </c>
      <c r="BA42">
        <v>66.87</v>
      </c>
      <c r="BB42">
        <v>6.74</v>
      </c>
      <c r="BC42">
        <v>9.92</v>
      </c>
    </row>
    <row r="43" spans="1:55">
      <c r="A43" t="s">
        <v>363</v>
      </c>
      <c r="G43" t="s">
        <v>85</v>
      </c>
      <c r="H43" s="115">
        <v>655.07000000000005</v>
      </c>
      <c r="I43" s="88">
        <v>96.589999999999989</v>
      </c>
      <c r="J43" s="88">
        <v>142.55000000000001</v>
      </c>
      <c r="K43" s="88">
        <v>69.37</v>
      </c>
      <c r="L43" s="88">
        <v>4.7300000000000004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4.7300000000000004</v>
      </c>
      <c r="X43">
        <v>172.2</v>
      </c>
      <c r="Y43">
        <v>73.8</v>
      </c>
      <c r="Z43">
        <v>0.56000000000000005</v>
      </c>
      <c r="AA43">
        <v>0.41</v>
      </c>
      <c r="AB43">
        <v>0</v>
      </c>
      <c r="AC43">
        <v>9.75</v>
      </c>
      <c r="AD43">
        <v>0.41</v>
      </c>
      <c r="AE43">
        <v>0.66</v>
      </c>
      <c r="AF43">
        <v>0</v>
      </c>
      <c r="AG43">
        <v>48.18</v>
      </c>
      <c r="AH43">
        <v>24.09</v>
      </c>
      <c r="AI43">
        <v>0.7</v>
      </c>
      <c r="AJ43">
        <v>2.89</v>
      </c>
      <c r="AK43">
        <v>13.01</v>
      </c>
      <c r="AL43">
        <v>0.36</v>
      </c>
      <c r="AM43">
        <v>14.45</v>
      </c>
      <c r="AN43">
        <v>42.74</v>
      </c>
      <c r="AO43">
        <v>0.66</v>
      </c>
      <c r="AP43">
        <v>0.35</v>
      </c>
      <c r="AQ43">
        <v>115.62</v>
      </c>
      <c r="AR43">
        <v>41.43</v>
      </c>
      <c r="AS43">
        <v>28.54</v>
      </c>
      <c r="AT43">
        <v>0.68</v>
      </c>
      <c r="AU43">
        <v>0</v>
      </c>
      <c r="AV43">
        <v>12.21</v>
      </c>
      <c r="AW43">
        <v>213.72</v>
      </c>
      <c r="AX43">
        <v>62.63</v>
      </c>
      <c r="AY43">
        <v>0</v>
      </c>
      <c r="AZ43">
        <v>0</v>
      </c>
      <c r="BA43">
        <v>66.87</v>
      </c>
      <c r="BB43">
        <v>6.74</v>
      </c>
      <c r="BC43">
        <v>9.92</v>
      </c>
    </row>
    <row r="44" spans="1:55">
      <c r="A44" t="s">
        <v>367</v>
      </c>
      <c r="G44" t="s">
        <v>86</v>
      </c>
      <c r="H44" s="115">
        <v>661.37</v>
      </c>
      <c r="I44" s="88">
        <v>99.29</v>
      </c>
      <c r="J44" s="88">
        <v>142.55000000000001</v>
      </c>
      <c r="K44" s="88">
        <v>69.37</v>
      </c>
      <c r="L44" s="88">
        <v>4.7300000000000004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4.7300000000000004</v>
      </c>
      <c r="X44">
        <v>178.5</v>
      </c>
      <c r="Y44">
        <v>76.5</v>
      </c>
      <c r="Z44">
        <v>0.56000000000000005</v>
      </c>
      <c r="AA44">
        <v>0.41</v>
      </c>
      <c r="AB44">
        <v>0</v>
      </c>
      <c r="AC44">
        <v>9.75</v>
      </c>
      <c r="AD44">
        <v>0.41</v>
      </c>
      <c r="AE44">
        <v>0.66</v>
      </c>
      <c r="AF44">
        <v>0</v>
      </c>
      <c r="AG44">
        <v>48.18</v>
      </c>
      <c r="AH44">
        <v>24.09</v>
      </c>
      <c r="AI44">
        <v>0.7</v>
      </c>
      <c r="AJ44">
        <v>2.89</v>
      </c>
      <c r="AK44">
        <v>13.01</v>
      </c>
      <c r="AL44">
        <v>0.36</v>
      </c>
      <c r="AM44">
        <v>14.45</v>
      </c>
      <c r="AN44">
        <v>42.74</v>
      </c>
      <c r="AO44">
        <v>0.66</v>
      </c>
      <c r="AP44">
        <v>0.35</v>
      </c>
      <c r="AQ44">
        <v>115.62</v>
      </c>
      <c r="AR44">
        <v>41.43</v>
      </c>
      <c r="AS44">
        <v>28.54</v>
      </c>
      <c r="AT44">
        <v>0.68</v>
      </c>
      <c r="AU44">
        <v>0</v>
      </c>
      <c r="AV44">
        <v>12.21</v>
      </c>
      <c r="AW44">
        <v>213.72</v>
      </c>
      <c r="AX44">
        <v>62.63</v>
      </c>
      <c r="AY44">
        <v>0</v>
      </c>
      <c r="AZ44">
        <v>0</v>
      </c>
      <c r="BA44">
        <v>66.87</v>
      </c>
      <c r="BB44">
        <v>6.74</v>
      </c>
      <c r="BC44">
        <v>9.92</v>
      </c>
    </row>
    <row r="45" spans="1:55">
      <c r="A45" t="s">
        <v>390</v>
      </c>
      <c r="G45" t="s">
        <v>87</v>
      </c>
      <c r="H45" s="115">
        <v>664.87</v>
      </c>
      <c r="I45" s="88">
        <v>100.79</v>
      </c>
      <c r="J45" s="88">
        <v>142.55000000000001</v>
      </c>
      <c r="K45" s="88">
        <v>69.37</v>
      </c>
      <c r="L45" s="88">
        <v>5.69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5.69</v>
      </c>
      <c r="X45">
        <v>182</v>
      </c>
      <c r="Y45">
        <v>78</v>
      </c>
      <c r="Z45">
        <v>0.56000000000000005</v>
      </c>
      <c r="AA45">
        <v>0.41</v>
      </c>
      <c r="AB45">
        <v>0</v>
      </c>
      <c r="AC45">
        <v>9.75</v>
      </c>
      <c r="AD45">
        <v>0.41</v>
      </c>
      <c r="AE45">
        <v>0.66</v>
      </c>
      <c r="AF45">
        <v>0</v>
      </c>
      <c r="AG45">
        <v>48.18</v>
      </c>
      <c r="AH45">
        <v>24.09</v>
      </c>
      <c r="AI45">
        <v>0.7</v>
      </c>
      <c r="AJ45">
        <v>2.89</v>
      </c>
      <c r="AK45">
        <v>13.01</v>
      </c>
      <c r="AL45">
        <v>0.36</v>
      </c>
      <c r="AM45">
        <v>14.45</v>
      </c>
      <c r="AN45">
        <v>42.74</v>
      </c>
      <c r="AO45">
        <v>0.66</v>
      </c>
      <c r="AP45">
        <v>0.35</v>
      </c>
      <c r="AQ45">
        <v>115.62</v>
      </c>
      <c r="AR45">
        <v>41.43</v>
      </c>
      <c r="AS45">
        <v>28.54</v>
      </c>
      <c r="AT45">
        <v>0.68</v>
      </c>
      <c r="AU45">
        <v>0</v>
      </c>
      <c r="AV45">
        <v>12.21</v>
      </c>
      <c r="AW45">
        <v>213.72</v>
      </c>
      <c r="AX45">
        <v>62.63</v>
      </c>
      <c r="AY45">
        <v>0</v>
      </c>
      <c r="AZ45">
        <v>0</v>
      </c>
      <c r="BA45">
        <v>66.87</v>
      </c>
      <c r="BB45">
        <v>6.74</v>
      </c>
      <c r="BC45">
        <v>9.92</v>
      </c>
    </row>
    <row r="46" spans="1:55">
      <c r="A46" t="s">
        <v>391</v>
      </c>
      <c r="G46" t="s">
        <v>88</v>
      </c>
      <c r="H46" s="115">
        <v>664.87</v>
      </c>
      <c r="I46" s="88">
        <v>100.79</v>
      </c>
      <c r="J46" s="88">
        <v>142.55000000000001</v>
      </c>
      <c r="K46" s="88">
        <v>69.37</v>
      </c>
      <c r="L46" s="88">
        <v>6.17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6.17</v>
      </c>
      <c r="X46">
        <v>182</v>
      </c>
      <c r="Y46">
        <v>78</v>
      </c>
      <c r="Z46">
        <v>0.56000000000000005</v>
      </c>
      <c r="AA46">
        <v>0.41</v>
      </c>
      <c r="AB46">
        <v>0</v>
      </c>
      <c r="AC46">
        <v>9.75</v>
      </c>
      <c r="AD46">
        <v>0.41</v>
      </c>
      <c r="AE46">
        <v>0.66</v>
      </c>
      <c r="AF46">
        <v>0</v>
      </c>
      <c r="AG46">
        <v>48.18</v>
      </c>
      <c r="AH46">
        <v>24.09</v>
      </c>
      <c r="AI46">
        <v>0.7</v>
      </c>
      <c r="AJ46">
        <v>2.89</v>
      </c>
      <c r="AK46">
        <v>13.01</v>
      </c>
      <c r="AL46">
        <v>0.36</v>
      </c>
      <c r="AM46">
        <v>14.45</v>
      </c>
      <c r="AN46">
        <v>42.74</v>
      </c>
      <c r="AO46">
        <v>0.66</v>
      </c>
      <c r="AP46">
        <v>0.35</v>
      </c>
      <c r="AQ46">
        <v>115.62</v>
      </c>
      <c r="AR46">
        <v>41.43</v>
      </c>
      <c r="AS46">
        <v>28.54</v>
      </c>
      <c r="AT46">
        <v>0.68</v>
      </c>
      <c r="AU46">
        <v>0</v>
      </c>
      <c r="AV46">
        <v>12.21</v>
      </c>
      <c r="AW46">
        <v>213.72</v>
      </c>
      <c r="AX46">
        <v>62.63</v>
      </c>
      <c r="AY46">
        <v>0</v>
      </c>
      <c r="AZ46">
        <v>0</v>
      </c>
      <c r="BA46">
        <v>66.87</v>
      </c>
      <c r="BB46">
        <v>6.74</v>
      </c>
      <c r="BC46">
        <v>9.92</v>
      </c>
    </row>
    <row r="47" spans="1:55">
      <c r="A47" t="s">
        <v>395</v>
      </c>
      <c r="G47" t="s">
        <v>89</v>
      </c>
      <c r="H47" s="115">
        <v>664.87</v>
      </c>
      <c r="I47" s="88">
        <v>100.79</v>
      </c>
      <c r="J47" s="88">
        <v>140.71</v>
      </c>
      <c r="K47" s="88">
        <v>69.37</v>
      </c>
      <c r="L47" s="88">
        <v>6.94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6.94</v>
      </c>
      <c r="X47">
        <v>182</v>
      </c>
      <c r="Y47">
        <v>78</v>
      </c>
      <c r="Z47">
        <v>0.56000000000000005</v>
      </c>
      <c r="AA47">
        <v>0.41</v>
      </c>
      <c r="AB47">
        <v>0</v>
      </c>
      <c r="AC47">
        <v>7.91</v>
      </c>
      <c r="AD47">
        <v>0.41</v>
      </c>
      <c r="AE47">
        <v>0.66</v>
      </c>
      <c r="AF47">
        <v>0</v>
      </c>
      <c r="AG47">
        <v>48.18</v>
      </c>
      <c r="AH47">
        <v>24.09</v>
      </c>
      <c r="AI47">
        <v>0.7</v>
      </c>
      <c r="AJ47">
        <v>2.89</v>
      </c>
      <c r="AK47">
        <v>13.01</v>
      </c>
      <c r="AL47">
        <v>0.36</v>
      </c>
      <c r="AM47">
        <v>14.45</v>
      </c>
      <c r="AN47">
        <v>42.74</v>
      </c>
      <c r="AO47">
        <v>0.66</v>
      </c>
      <c r="AP47">
        <v>0.35</v>
      </c>
      <c r="AQ47">
        <v>115.62</v>
      </c>
      <c r="AR47">
        <v>41.43</v>
      </c>
      <c r="AS47">
        <v>28.54</v>
      </c>
      <c r="AT47">
        <v>0.68</v>
      </c>
      <c r="AU47">
        <v>0</v>
      </c>
      <c r="AV47">
        <v>12.21</v>
      </c>
      <c r="AW47">
        <v>213.72</v>
      </c>
      <c r="AX47">
        <v>62.63</v>
      </c>
      <c r="AY47">
        <v>0</v>
      </c>
      <c r="AZ47">
        <v>0</v>
      </c>
      <c r="BA47">
        <v>66.87</v>
      </c>
      <c r="BB47">
        <v>6.74</v>
      </c>
      <c r="BC47">
        <v>9.92</v>
      </c>
    </row>
    <row r="48" spans="1:55">
      <c r="A48" t="s">
        <v>399</v>
      </c>
      <c r="G48" t="s">
        <v>90</v>
      </c>
      <c r="H48" s="115">
        <v>665.57</v>
      </c>
      <c r="I48" s="88">
        <v>101.08999999999999</v>
      </c>
      <c r="J48" s="88">
        <v>140.71</v>
      </c>
      <c r="K48" s="88">
        <v>69.37</v>
      </c>
      <c r="L48" s="88">
        <v>7.14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7.14</v>
      </c>
      <c r="X48">
        <v>182.7</v>
      </c>
      <c r="Y48">
        <v>78.3</v>
      </c>
      <c r="Z48">
        <v>0.56000000000000005</v>
      </c>
      <c r="AA48">
        <v>0.41</v>
      </c>
      <c r="AB48">
        <v>0</v>
      </c>
      <c r="AC48">
        <v>7.91</v>
      </c>
      <c r="AD48">
        <v>0.41</v>
      </c>
      <c r="AE48">
        <v>0.66</v>
      </c>
      <c r="AF48">
        <v>0</v>
      </c>
      <c r="AG48">
        <v>48.18</v>
      </c>
      <c r="AH48">
        <v>24.09</v>
      </c>
      <c r="AI48">
        <v>0.7</v>
      </c>
      <c r="AJ48">
        <v>2.89</v>
      </c>
      <c r="AK48">
        <v>13.01</v>
      </c>
      <c r="AL48">
        <v>0.36</v>
      </c>
      <c r="AM48">
        <v>14.45</v>
      </c>
      <c r="AN48">
        <v>42.74</v>
      </c>
      <c r="AO48">
        <v>0.66</v>
      </c>
      <c r="AP48">
        <v>0.35</v>
      </c>
      <c r="AQ48">
        <v>115.62</v>
      </c>
      <c r="AR48">
        <v>41.43</v>
      </c>
      <c r="AS48">
        <v>28.54</v>
      </c>
      <c r="AT48">
        <v>0.68</v>
      </c>
      <c r="AU48">
        <v>0</v>
      </c>
      <c r="AV48">
        <v>12.21</v>
      </c>
      <c r="AW48">
        <v>213.72</v>
      </c>
      <c r="AX48">
        <v>62.63</v>
      </c>
      <c r="AY48">
        <v>0</v>
      </c>
      <c r="AZ48">
        <v>0</v>
      </c>
      <c r="BA48">
        <v>66.87</v>
      </c>
      <c r="BB48">
        <v>6.74</v>
      </c>
      <c r="BC48">
        <v>9.92</v>
      </c>
    </row>
    <row r="49" spans="1:55">
      <c r="A49" t="s">
        <v>400</v>
      </c>
      <c r="G49" t="s">
        <v>91</v>
      </c>
      <c r="H49" s="115">
        <v>667.67000000000007</v>
      </c>
      <c r="I49" s="88">
        <v>101.99</v>
      </c>
      <c r="J49" s="88">
        <v>140.71</v>
      </c>
      <c r="K49" s="88">
        <v>69.37</v>
      </c>
      <c r="L49" s="88">
        <v>7.81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7.81</v>
      </c>
      <c r="X49">
        <v>184.8</v>
      </c>
      <c r="Y49">
        <v>79.2</v>
      </c>
      <c r="Z49">
        <v>0.56000000000000005</v>
      </c>
      <c r="AA49">
        <v>0.41</v>
      </c>
      <c r="AB49">
        <v>0</v>
      </c>
      <c r="AC49">
        <v>7.91</v>
      </c>
      <c r="AD49">
        <v>0.41</v>
      </c>
      <c r="AE49">
        <v>0.66</v>
      </c>
      <c r="AF49">
        <v>0</v>
      </c>
      <c r="AG49">
        <v>48.18</v>
      </c>
      <c r="AH49">
        <v>24.09</v>
      </c>
      <c r="AI49">
        <v>0.7</v>
      </c>
      <c r="AJ49">
        <v>2.89</v>
      </c>
      <c r="AK49">
        <v>13.01</v>
      </c>
      <c r="AL49">
        <v>0.36</v>
      </c>
      <c r="AM49">
        <v>14.45</v>
      </c>
      <c r="AN49">
        <v>42.74</v>
      </c>
      <c r="AO49">
        <v>0.66</v>
      </c>
      <c r="AP49">
        <v>0.35</v>
      </c>
      <c r="AQ49">
        <v>115.62</v>
      </c>
      <c r="AR49">
        <v>41.43</v>
      </c>
      <c r="AS49">
        <v>28.54</v>
      </c>
      <c r="AT49">
        <v>0.68</v>
      </c>
      <c r="AU49">
        <v>0</v>
      </c>
      <c r="AV49">
        <v>12.21</v>
      </c>
      <c r="AW49">
        <v>213.72</v>
      </c>
      <c r="AX49">
        <v>62.63</v>
      </c>
      <c r="AY49">
        <v>0</v>
      </c>
      <c r="AZ49">
        <v>0</v>
      </c>
      <c r="BA49">
        <v>66.87</v>
      </c>
      <c r="BB49">
        <v>6.74</v>
      </c>
      <c r="BC49">
        <v>9.92</v>
      </c>
    </row>
    <row r="50" spans="1:55">
      <c r="A50" t="s">
        <v>401</v>
      </c>
      <c r="G50" t="s">
        <v>92</v>
      </c>
      <c r="H50" s="115">
        <v>667.67000000000007</v>
      </c>
      <c r="I50" s="88">
        <v>101.99</v>
      </c>
      <c r="J50" s="88">
        <v>140.71</v>
      </c>
      <c r="K50" s="88">
        <v>69.37</v>
      </c>
      <c r="L50" s="88">
        <v>8.01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8.01</v>
      </c>
      <c r="X50">
        <v>184.8</v>
      </c>
      <c r="Y50">
        <v>79.2</v>
      </c>
      <c r="Z50">
        <v>0.56000000000000005</v>
      </c>
      <c r="AA50">
        <v>0.41</v>
      </c>
      <c r="AB50">
        <v>0</v>
      </c>
      <c r="AC50">
        <v>7.91</v>
      </c>
      <c r="AD50">
        <v>0.41</v>
      </c>
      <c r="AE50">
        <v>0.66</v>
      </c>
      <c r="AF50">
        <v>0</v>
      </c>
      <c r="AG50">
        <v>48.18</v>
      </c>
      <c r="AH50">
        <v>24.09</v>
      </c>
      <c r="AI50">
        <v>0.7</v>
      </c>
      <c r="AJ50">
        <v>2.89</v>
      </c>
      <c r="AK50">
        <v>13.01</v>
      </c>
      <c r="AL50">
        <v>0.36</v>
      </c>
      <c r="AM50">
        <v>14.45</v>
      </c>
      <c r="AN50">
        <v>42.74</v>
      </c>
      <c r="AO50">
        <v>0.66</v>
      </c>
      <c r="AP50">
        <v>0.35</v>
      </c>
      <c r="AQ50">
        <v>115.62</v>
      </c>
      <c r="AR50">
        <v>41.43</v>
      </c>
      <c r="AS50">
        <v>28.54</v>
      </c>
      <c r="AT50">
        <v>0.68</v>
      </c>
      <c r="AU50">
        <v>0</v>
      </c>
      <c r="AV50">
        <v>12.21</v>
      </c>
      <c r="AW50">
        <v>213.72</v>
      </c>
      <c r="AX50">
        <v>62.63</v>
      </c>
      <c r="AY50">
        <v>0</v>
      </c>
      <c r="AZ50">
        <v>0</v>
      </c>
      <c r="BA50">
        <v>66.87</v>
      </c>
      <c r="BB50">
        <v>6.74</v>
      </c>
      <c r="BC50">
        <v>9.92</v>
      </c>
    </row>
    <row r="51" spans="1:55">
      <c r="A51" t="s">
        <v>403</v>
      </c>
      <c r="G51" t="s">
        <v>93</v>
      </c>
      <c r="H51" s="115">
        <v>668.37</v>
      </c>
      <c r="I51" s="88">
        <v>102.29</v>
      </c>
      <c r="J51" s="88">
        <v>140.61000000000001</v>
      </c>
      <c r="K51" s="88">
        <v>69.37</v>
      </c>
      <c r="L51" s="88">
        <v>8.1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8.1</v>
      </c>
      <c r="X51">
        <v>185.5</v>
      </c>
      <c r="Y51">
        <v>79.5</v>
      </c>
      <c r="Z51">
        <v>0.56000000000000005</v>
      </c>
      <c r="AA51">
        <v>0.41</v>
      </c>
      <c r="AB51">
        <v>0</v>
      </c>
      <c r="AC51">
        <v>7.81</v>
      </c>
      <c r="AD51">
        <v>0.41</v>
      </c>
      <c r="AE51">
        <v>0.66</v>
      </c>
      <c r="AF51">
        <v>0</v>
      </c>
      <c r="AG51">
        <v>48.18</v>
      </c>
      <c r="AH51">
        <v>24.09</v>
      </c>
      <c r="AI51">
        <v>0.7</v>
      </c>
      <c r="AJ51">
        <v>2.89</v>
      </c>
      <c r="AK51">
        <v>13.01</v>
      </c>
      <c r="AL51">
        <v>0.36</v>
      </c>
      <c r="AM51">
        <v>14.45</v>
      </c>
      <c r="AN51">
        <v>42.74</v>
      </c>
      <c r="AO51">
        <v>0.66</v>
      </c>
      <c r="AP51">
        <v>0.35</v>
      </c>
      <c r="AQ51">
        <v>115.62</v>
      </c>
      <c r="AR51">
        <v>41.43</v>
      </c>
      <c r="AS51">
        <v>28.54</v>
      </c>
      <c r="AT51">
        <v>0.68</v>
      </c>
      <c r="AU51">
        <v>0</v>
      </c>
      <c r="AV51">
        <v>12.21</v>
      </c>
      <c r="AW51">
        <v>213.72</v>
      </c>
      <c r="AX51">
        <v>62.63</v>
      </c>
      <c r="AY51">
        <v>0</v>
      </c>
      <c r="AZ51">
        <v>0</v>
      </c>
      <c r="BA51">
        <v>66.87</v>
      </c>
      <c r="BB51">
        <v>6.74</v>
      </c>
      <c r="BC51">
        <v>9.92</v>
      </c>
    </row>
    <row r="52" spans="1:55">
      <c r="A52" t="s">
        <v>404</v>
      </c>
      <c r="G52" t="s">
        <v>94</v>
      </c>
      <c r="H52" s="115">
        <v>668.37</v>
      </c>
      <c r="I52" s="88">
        <v>102.29</v>
      </c>
      <c r="J52" s="88">
        <v>140.61000000000001</v>
      </c>
      <c r="K52" s="88">
        <v>69.37</v>
      </c>
      <c r="L52" s="88">
        <v>8.1999999999999993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8.1999999999999993</v>
      </c>
      <c r="X52">
        <v>185.5</v>
      </c>
      <c r="Y52">
        <v>79.5</v>
      </c>
      <c r="Z52">
        <v>0.56000000000000005</v>
      </c>
      <c r="AA52">
        <v>0.41</v>
      </c>
      <c r="AB52">
        <v>0</v>
      </c>
      <c r="AC52">
        <v>7.81</v>
      </c>
      <c r="AD52">
        <v>0.41</v>
      </c>
      <c r="AE52">
        <v>0.66</v>
      </c>
      <c r="AF52">
        <v>0</v>
      </c>
      <c r="AG52">
        <v>48.18</v>
      </c>
      <c r="AH52">
        <v>24.09</v>
      </c>
      <c r="AI52">
        <v>0.7</v>
      </c>
      <c r="AJ52">
        <v>2.89</v>
      </c>
      <c r="AK52">
        <v>13.01</v>
      </c>
      <c r="AL52">
        <v>0.36</v>
      </c>
      <c r="AM52">
        <v>14.45</v>
      </c>
      <c r="AN52">
        <v>42.74</v>
      </c>
      <c r="AO52">
        <v>0.66</v>
      </c>
      <c r="AP52">
        <v>0.35</v>
      </c>
      <c r="AQ52">
        <v>115.62</v>
      </c>
      <c r="AR52">
        <v>41.43</v>
      </c>
      <c r="AS52">
        <v>28.54</v>
      </c>
      <c r="AT52">
        <v>0.68</v>
      </c>
      <c r="AU52">
        <v>0</v>
      </c>
      <c r="AV52">
        <v>12.21</v>
      </c>
      <c r="AW52">
        <v>213.72</v>
      </c>
      <c r="AX52">
        <v>62.63</v>
      </c>
      <c r="AY52">
        <v>0</v>
      </c>
      <c r="AZ52">
        <v>0</v>
      </c>
      <c r="BA52">
        <v>66.87</v>
      </c>
      <c r="BB52">
        <v>6.74</v>
      </c>
      <c r="BC52">
        <v>9.92</v>
      </c>
    </row>
    <row r="53" spans="1:55">
      <c r="A53" t="s">
        <v>445</v>
      </c>
      <c r="G53" t="s">
        <v>95</v>
      </c>
      <c r="H53" s="115">
        <v>668.37</v>
      </c>
      <c r="I53" s="88">
        <v>102.29</v>
      </c>
      <c r="J53" s="88">
        <v>140.61000000000001</v>
      </c>
      <c r="K53" s="88">
        <v>69.37</v>
      </c>
      <c r="L53" s="88">
        <v>8.1999999999999993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8.1999999999999993</v>
      </c>
      <c r="X53">
        <v>185.5</v>
      </c>
      <c r="Y53">
        <v>79.5</v>
      </c>
      <c r="Z53">
        <v>0.56000000000000005</v>
      </c>
      <c r="AA53">
        <v>0.41</v>
      </c>
      <c r="AB53">
        <v>0</v>
      </c>
      <c r="AC53">
        <v>7.81</v>
      </c>
      <c r="AD53">
        <v>0.41</v>
      </c>
      <c r="AE53">
        <v>0.66</v>
      </c>
      <c r="AF53">
        <v>0</v>
      </c>
      <c r="AG53">
        <v>48.18</v>
      </c>
      <c r="AH53">
        <v>24.09</v>
      </c>
      <c r="AI53">
        <v>0.7</v>
      </c>
      <c r="AJ53">
        <v>2.89</v>
      </c>
      <c r="AK53">
        <v>13.01</v>
      </c>
      <c r="AL53">
        <v>0.36</v>
      </c>
      <c r="AM53">
        <v>14.45</v>
      </c>
      <c r="AN53">
        <v>42.74</v>
      </c>
      <c r="AO53">
        <v>0.66</v>
      </c>
      <c r="AP53">
        <v>0.35</v>
      </c>
      <c r="AQ53">
        <v>115.62</v>
      </c>
      <c r="AR53">
        <v>41.43</v>
      </c>
      <c r="AS53">
        <v>28.54</v>
      </c>
      <c r="AT53">
        <v>0.68</v>
      </c>
      <c r="AU53">
        <v>0</v>
      </c>
      <c r="AV53">
        <v>12.21</v>
      </c>
      <c r="AW53">
        <v>213.72</v>
      </c>
      <c r="AX53">
        <v>62.63</v>
      </c>
      <c r="AY53">
        <v>0</v>
      </c>
      <c r="AZ53">
        <v>0</v>
      </c>
      <c r="BA53">
        <v>66.87</v>
      </c>
      <c r="BB53">
        <v>6.74</v>
      </c>
      <c r="BC53">
        <v>9.92</v>
      </c>
    </row>
    <row r="54" spans="1:55">
      <c r="A54" t="s">
        <v>444</v>
      </c>
      <c r="G54" t="s">
        <v>96</v>
      </c>
      <c r="H54" s="115">
        <v>668.37</v>
      </c>
      <c r="I54" s="88">
        <v>102.29</v>
      </c>
      <c r="J54" s="88">
        <v>140.61000000000001</v>
      </c>
      <c r="K54" s="88">
        <v>69.37</v>
      </c>
      <c r="L54" s="88">
        <v>8.49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8.49</v>
      </c>
      <c r="X54">
        <v>185.5</v>
      </c>
      <c r="Y54">
        <v>79.5</v>
      </c>
      <c r="Z54">
        <v>0.56000000000000005</v>
      </c>
      <c r="AA54">
        <v>0.41</v>
      </c>
      <c r="AB54">
        <v>0</v>
      </c>
      <c r="AC54">
        <v>7.81</v>
      </c>
      <c r="AD54">
        <v>0.41</v>
      </c>
      <c r="AE54">
        <v>0.66</v>
      </c>
      <c r="AF54">
        <v>0</v>
      </c>
      <c r="AG54">
        <v>48.18</v>
      </c>
      <c r="AH54">
        <v>24.09</v>
      </c>
      <c r="AI54">
        <v>0.7</v>
      </c>
      <c r="AJ54">
        <v>2.89</v>
      </c>
      <c r="AK54">
        <v>13.01</v>
      </c>
      <c r="AL54">
        <v>0.36</v>
      </c>
      <c r="AM54">
        <v>14.45</v>
      </c>
      <c r="AN54">
        <v>42.74</v>
      </c>
      <c r="AO54">
        <v>0.66</v>
      </c>
      <c r="AP54">
        <v>0.35</v>
      </c>
      <c r="AQ54">
        <v>115.62</v>
      </c>
      <c r="AR54">
        <v>41.43</v>
      </c>
      <c r="AS54">
        <v>28.54</v>
      </c>
      <c r="AT54">
        <v>0.68</v>
      </c>
      <c r="AU54">
        <v>0</v>
      </c>
      <c r="AV54">
        <v>12.21</v>
      </c>
      <c r="AW54">
        <v>213.72</v>
      </c>
      <c r="AX54">
        <v>62.63</v>
      </c>
      <c r="AY54">
        <v>0</v>
      </c>
      <c r="AZ54">
        <v>0</v>
      </c>
      <c r="BA54">
        <v>66.87</v>
      </c>
      <c r="BB54">
        <v>6.74</v>
      </c>
      <c r="BC54">
        <v>9.92</v>
      </c>
    </row>
    <row r="55" spans="1:55">
      <c r="A55" t="s">
        <v>446</v>
      </c>
      <c r="G55" t="s">
        <v>97</v>
      </c>
      <c r="H55" s="115">
        <v>667.67000000000007</v>
      </c>
      <c r="I55" s="88">
        <v>101.99</v>
      </c>
      <c r="J55" s="88">
        <v>140.53</v>
      </c>
      <c r="K55" s="88">
        <v>69.37</v>
      </c>
      <c r="L55" s="88">
        <v>8.68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8.68</v>
      </c>
      <c r="X55">
        <v>184.8</v>
      </c>
      <c r="Y55">
        <v>79.2</v>
      </c>
      <c r="Z55">
        <v>0.56000000000000005</v>
      </c>
      <c r="AA55">
        <v>0.41</v>
      </c>
      <c r="AB55">
        <v>0</v>
      </c>
      <c r="AC55">
        <v>7.73</v>
      </c>
      <c r="AD55">
        <v>0.41</v>
      </c>
      <c r="AE55">
        <v>0.66</v>
      </c>
      <c r="AF55">
        <v>0</v>
      </c>
      <c r="AG55">
        <v>48.18</v>
      </c>
      <c r="AH55">
        <v>24.09</v>
      </c>
      <c r="AI55">
        <v>0.7</v>
      </c>
      <c r="AJ55">
        <v>2.89</v>
      </c>
      <c r="AK55">
        <v>13.01</v>
      </c>
      <c r="AL55">
        <v>0.36</v>
      </c>
      <c r="AM55">
        <v>14.45</v>
      </c>
      <c r="AN55">
        <v>42.74</v>
      </c>
      <c r="AO55">
        <v>0.66</v>
      </c>
      <c r="AP55">
        <v>0.35</v>
      </c>
      <c r="AQ55">
        <v>115.62</v>
      </c>
      <c r="AR55">
        <v>41.43</v>
      </c>
      <c r="AS55">
        <v>28.54</v>
      </c>
      <c r="AT55">
        <v>0.68</v>
      </c>
      <c r="AU55">
        <v>0</v>
      </c>
      <c r="AV55">
        <v>12.21</v>
      </c>
      <c r="AW55">
        <v>213.72</v>
      </c>
      <c r="AX55">
        <v>62.63</v>
      </c>
      <c r="AY55">
        <v>0</v>
      </c>
      <c r="AZ55">
        <v>0</v>
      </c>
      <c r="BA55">
        <v>66.87</v>
      </c>
      <c r="BB55">
        <v>6.74</v>
      </c>
      <c r="BC55">
        <v>9.92</v>
      </c>
    </row>
    <row r="56" spans="1:55">
      <c r="A56" t="s">
        <v>446</v>
      </c>
      <c r="G56" t="s">
        <v>98</v>
      </c>
      <c r="H56" s="115">
        <v>667.67000000000007</v>
      </c>
      <c r="I56" s="88">
        <v>101.99</v>
      </c>
      <c r="J56" s="88">
        <v>140.53</v>
      </c>
      <c r="K56" s="88">
        <v>69.37</v>
      </c>
      <c r="L56" s="88">
        <v>9.07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9.07</v>
      </c>
      <c r="X56">
        <v>184.8</v>
      </c>
      <c r="Y56">
        <v>79.2</v>
      </c>
      <c r="Z56">
        <v>0.56000000000000005</v>
      </c>
      <c r="AA56">
        <v>0.41</v>
      </c>
      <c r="AB56">
        <v>0</v>
      </c>
      <c r="AC56">
        <v>7.73</v>
      </c>
      <c r="AD56">
        <v>0.41</v>
      </c>
      <c r="AE56">
        <v>0.66</v>
      </c>
      <c r="AF56">
        <v>0</v>
      </c>
      <c r="AG56">
        <v>48.18</v>
      </c>
      <c r="AH56">
        <v>24.09</v>
      </c>
      <c r="AI56">
        <v>0.7</v>
      </c>
      <c r="AJ56">
        <v>2.89</v>
      </c>
      <c r="AK56">
        <v>13.01</v>
      </c>
      <c r="AL56">
        <v>0.36</v>
      </c>
      <c r="AM56">
        <v>14.45</v>
      </c>
      <c r="AN56">
        <v>42.74</v>
      </c>
      <c r="AO56">
        <v>0.66</v>
      </c>
      <c r="AP56">
        <v>0.35</v>
      </c>
      <c r="AQ56">
        <v>115.62</v>
      </c>
      <c r="AR56">
        <v>41.43</v>
      </c>
      <c r="AS56">
        <v>28.54</v>
      </c>
      <c r="AT56">
        <v>0.68</v>
      </c>
      <c r="AU56">
        <v>0</v>
      </c>
      <c r="AV56">
        <v>12.21</v>
      </c>
      <c r="AW56">
        <v>213.72</v>
      </c>
      <c r="AX56">
        <v>62.63</v>
      </c>
      <c r="AY56">
        <v>0</v>
      </c>
      <c r="AZ56">
        <v>0</v>
      </c>
      <c r="BA56">
        <v>66.87</v>
      </c>
      <c r="BB56">
        <v>6.74</v>
      </c>
      <c r="BC56">
        <v>9.92</v>
      </c>
    </row>
    <row r="57" spans="1:55">
      <c r="G57" t="s">
        <v>99</v>
      </c>
      <c r="H57" s="115">
        <v>667.67000000000007</v>
      </c>
      <c r="I57" s="88">
        <v>101.99</v>
      </c>
      <c r="J57" s="88">
        <v>140.53</v>
      </c>
      <c r="K57" s="88">
        <v>69.37</v>
      </c>
      <c r="L57" s="88">
        <v>8.68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8.68</v>
      </c>
      <c r="X57">
        <v>184.8</v>
      </c>
      <c r="Y57">
        <v>79.2</v>
      </c>
      <c r="Z57">
        <v>0.56000000000000005</v>
      </c>
      <c r="AA57">
        <v>0.41</v>
      </c>
      <c r="AB57">
        <v>0</v>
      </c>
      <c r="AC57">
        <v>7.73</v>
      </c>
      <c r="AD57">
        <v>0.41</v>
      </c>
      <c r="AE57">
        <v>0.66</v>
      </c>
      <c r="AF57">
        <v>0</v>
      </c>
      <c r="AG57">
        <v>48.18</v>
      </c>
      <c r="AH57">
        <v>24.09</v>
      </c>
      <c r="AI57">
        <v>0.7</v>
      </c>
      <c r="AJ57">
        <v>2.89</v>
      </c>
      <c r="AK57">
        <v>13.01</v>
      </c>
      <c r="AL57">
        <v>0.36</v>
      </c>
      <c r="AM57">
        <v>14.45</v>
      </c>
      <c r="AN57">
        <v>42.74</v>
      </c>
      <c r="AO57">
        <v>0.66</v>
      </c>
      <c r="AP57">
        <v>0.35</v>
      </c>
      <c r="AQ57">
        <v>115.62</v>
      </c>
      <c r="AR57">
        <v>41.43</v>
      </c>
      <c r="AS57">
        <v>28.54</v>
      </c>
      <c r="AT57">
        <v>0.68</v>
      </c>
      <c r="AU57">
        <v>0</v>
      </c>
      <c r="AV57">
        <v>12.21</v>
      </c>
      <c r="AW57">
        <v>213.72</v>
      </c>
      <c r="AX57">
        <v>62.63</v>
      </c>
      <c r="AY57">
        <v>0</v>
      </c>
      <c r="AZ57">
        <v>0</v>
      </c>
      <c r="BA57">
        <v>66.87</v>
      </c>
      <c r="BB57">
        <v>6.74</v>
      </c>
      <c r="BC57">
        <v>9.92</v>
      </c>
    </row>
    <row r="58" spans="1:55">
      <c r="G58" t="s">
        <v>100</v>
      </c>
      <c r="H58" s="115">
        <v>667.67000000000007</v>
      </c>
      <c r="I58" s="88">
        <v>101.99</v>
      </c>
      <c r="J58" s="88">
        <v>140.53</v>
      </c>
      <c r="K58" s="88">
        <v>69.37</v>
      </c>
      <c r="L58" s="88">
        <v>8.58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8.58</v>
      </c>
      <c r="X58">
        <v>184.8</v>
      </c>
      <c r="Y58">
        <v>79.2</v>
      </c>
      <c r="Z58">
        <v>0.56000000000000005</v>
      </c>
      <c r="AA58">
        <v>0.41</v>
      </c>
      <c r="AB58">
        <v>0</v>
      </c>
      <c r="AC58">
        <v>7.73</v>
      </c>
      <c r="AD58">
        <v>0.41</v>
      </c>
      <c r="AE58">
        <v>0.66</v>
      </c>
      <c r="AF58">
        <v>0</v>
      </c>
      <c r="AG58">
        <v>48.18</v>
      </c>
      <c r="AH58">
        <v>24.09</v>
      </c>
      <c r="AI58">
        <v>0.7</v>
      </c>
      <c r="AJ58">
        <v>2.89</v>
      </c>
      <c r="AK58">
        <v>13.01</v>
      </c>
      <c r="AL58">
        <v>0.36</v>
      </c>
      <c r="AM58">
        <v>14.45</v>
      </c>
      <c r="AN58">
        <v>42.74</v>
      </c>
      <c r="AO58">
        <v>0.66</v>
      </c>
      <c r="AP58">
        <v>0.35</v>
      </c>
      <c r="AQ58">
        <v>115.62</v>
      </c>
      <c r="AR58">
        <v>41.43</v>
      </c>
      <c r="AS58">
        <v>28.54</v>
      </c>
      <c r="AT58">
        <v>0.68</v>
      </c>
      <c r="AU58">
        <v>0</v>
      </c>
      <c r="AV58">
        <v>12.21</v>
      </c>
      <c r="AW58">
        <v>213.72</v>
      </c>
      <c r="AX58">
        <v>62.63</v>
      </c>
      <c r="AY58">
        <v>0</v>
      </c>
      <c r="AZ58">
        <v>0</v>
      </c>
      <c r="BA58">
        <v>66.87</v>
      </c>
      <c r="BB58">
        <v>6.74</v>
      </c>
      <c r="BC58">
        <v>9.92</v>
      </c>
    </row>
    <row r="59" spans="1:55">
      <c r="G59" t="s">
        <v>101</v>
      </c>
      <c r="H59" s="115">
        <v>666.2700000000001</v>
      </c>
      <c r="I59" s="88">
        <v>101.39</v>
      </c>
      <c r="J59" s="88">
        <v>140.53</v>
      </c>
      <c r="K59" s="88">
        <v>69.37</v>
      </c>
      <c r="L59" s="88">
        <v>8.11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8.11</v>
      </c>
      <c r="X59">
        <v>183.4</v>
      </c>
      <c r="Y59">
        <v>78.599999999999994</v>
      </c>
      <c r="Z59">
        <v>0.56000000000000005</v>
      </c>
      <c r="AA59">
        <v>0.41</v>
      </c>
      <c r="AB59">
        <v>0</v>
      </c>
      <c r="AC59">
        <v>7.73</v>
      </c>
      <c r="AD59">
        <v>0.41</v>
      </c>
      <c r="AE59">
        <v>0.66</v>
      </c>
      <c r="AF59">
        <v>0</v>
      </c>
      <c r="AG59">
        <v>48.18</v>
      </c>
      <c r="AH59">
        <v>24.09</v>
      </c>
      <c r="AI59">
        <v>0.7</v>
      </c>
      <c r="AJ59">
        <v>2.89</v>
      </c>
      <c r="AK59">
        <v>13.01</v>
      </c>
      <c r="AL59">
        <v>0.36</v>
      </c>
      <c r="AM59">
        <v>14.45</v>
      </c>
      <c r="AN59">
        <v>42.74</v>
      </c>
      <c r="AO59">
        <v>0.66</v>
      </c>
      <c r="AP59">
        <v>0.35</v>
      </c>
      <c r="AQ59">
        <v>115.62</v>
      </c>
      <c r="AR59">
        <v>41.43</v>
      </c>
      <c r="AS59">
        <v>28.54</v>
      </c>
      <c r="AT59">
        <v>0.68</v>
      </c>
      <c r="AU59">
        <v>0</v>
      </c>
      <c r="AV59">
        <v>12.21</v>
      </c>
      <c r="AW59">
        <v>213.72</v>
      </c>
      <c r="AX59">
        <v>62.63</v>
      </c>
      <c r="AY59">
        <v>0</v>
      </c>
      <c r="AZ59">
        <v>0</v>
      </c>
      <c r="BA59">
        <v>66.87</v>
      </c>
      <c r="BB59">
        <v>6.74</v>
      </c>
      <c r="BC59">
        <v>9.92</v>
      </c>
    </row>
    <row r="60" spans="1:55">
      <c r="G60" t="s">
        <v>102</v>
      </c>
      <c r="H60" s="115">
        <v>664.87</v>
      </c>
      <c r="I60" s="88">
        <v>100.79</v>
      </c>
      <c r="J60" s="88">
        <v>140.53</v>
      </c>
      <c r="K60" s="88">
        <v>69.37</v>
      </c>
      <c r="L60" s="88">
        <v>8.0500000000000007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8.0500000000000007</v>
      </c>
      <c r="X60">
        <v>182</v>
      </c>
      <c r="Y60">
        <v>78</v>
      </c>
      <c r="Z60">
        <v>0.56000000000000005</v>
      </c>
      <c r="AA60">
        <v>0.41</v>
      </c>
      <c r="AB60">
        <v>0</v>
      </c>
      <c r="AC60">
        <v>7.73</v>
      </c>
      <c r="AD60">
        <v>0.41</v>
      </c>
      <c r="AE60">
        <v>0.66</v>
      </c>
      <c r="AF60">
        <v>0</v>
      </c>
      <c r="AG60">
        <v>48.18</v>
      </c>
      <c r="AH60">
        <v>24.09</v>
      </c>
      <c r="AI60">
        <v>0.7</v>
      </c>
      <c r="AJ60">
        <v>2.89</v>
      </c>
      <c r="AK60">
        <v>13.01</v>
      </c>
      <c r="AL60">
        <v>0.36</v>
      </c>
      <c r="AM60">
        <v>14.45</v>
      </c>
      <c r="AN60">
        <v>42.74</v>
      </c>
      <c r="AO60">
        <v>0.66</v>
      </c>
      <c r="AP60">
        <v>0.35</v>
      </c>
      <c r="AQ60">
        <v>115.62</v>
      </c>
      <c r="AR60">
        <v>41.43</v>
      </c>
      <c r="AS60">
        <v>28.54</v>
      </c>
      <c r="AT60">
        <v>0.68</v>
      </c>
      <c r="AU60">
        <v>0</v>
      </c>
      <c r="AV60">
        <v>12.21</v>
      </c>
      <c r="AW60">
        <v>213.72</v>
      </c>
      <c r="AX60">
        <v>62.63</v>
      </c>
      <c r="AY60">
        <v>0</v>
      </c>
      <c r="AZ60">
        <v>0</v>
      </c>
      <c r="BA60">
        <v>66.87</v>
      </c>
      <c r="BB60">
        <v>6.74</v>
      </c>
      <c r="BC60">
        <v>9.92</v>
      </c>
    </row>
    <row r="61" spans="1:55">
      <c r="G61" t="s">
        <v>103</v>
      </c>
      <c r="H61" s="115">
        <v>664.87</v>
      </c>
      <c r="I61" s="88">
        <v>100.79</v>
      </c>
      <c r="J61" s="88">
        <v>140.53</v>
      </c>
      <c r="K61" s="88">
        <v>69.37</v>
      </c>
      <c r="L61" s="88">
        <v>8.1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8.1</v>
      </c>
      <c r="X61">
        <v>182</v>
      </c>
      <c r="Y61">
        <v>78</v>
      </c>
      <c r="Z61">
        <v>0.56000000000000005</v>
      </c>
      <c r="AA61">
        <v>0.41</v>
      </c>
      <c r="AB61">
        <v>0</v>
      </c>
      <c r="AC61">
        <v>7.73</v>
      </c>
      <c r="AD61">
        <v>0.41</v>
      </c>
      <c r="AE61">
        <v>0.66</v>
      </c>
      <c r="AF61">
        <v>0</v>
      </c>
      <c r="AG61">
        <v>48.18</v>
      </c>
      <c r="AH61">
        <v>24.09</v>
      </c>
      <c r="AI61">
        <v>0.7</v>
      </c>
      <c r="AJ61">
        <v>2.89</v>
      </c>
      <c r="AK61">
        <v>13.01</v>
      </c>
      <c r="AL61">
        <v>0.36</v>
      </c>
      <c r="AM61">
        <v>14.45</v>
      </c>
      <c r="AN61">
        <v>42.74</v>
      </c>
      <c r="AO61">
        <v>0.66</v>
      </c>
      <c r="AP61">
        <v>0.35</v>
      </c>
      <c r="AQ61">
        <v>115.62</v>
      </c>
      <c r="AR61">
        <v>41.43</v>
      </c>
      <c r="AS61">
        <v>28.54</v>
      </c>
      <c r="AT61">
        <v>0.68</v>
      </c>
      <c r="AU61">
        <v>0</v>
      </c>
      <c r="AV61">
        <v>12.21</v>
      </c>
      <c r="AW61">
        <v>213.72</v>
      </c>
      <c r="AX61">
        <v>62.63</v>
      </c>
      <c r="AY61">
        <v>0</v>
      </c>
      <c r="AZ61">
        <v>0</v>
      </c>
      <c r="BA61">
        <v>66.87</v>
      </c>
      <c r="BB61">
        <v>6.74</v>
      </c>
      <c r="BC61">
        <v>9.92</v>
      </c>
    </row>
    <row r="62" spans="1:55">
      <c r="G62" t="s">
        <v>104</v>
      </c>
      <c r="H62" s="115">
        <v>658.57</v>
      </c>
      <c r="I62" s="88">
        <v>98.089999999999989</v>
      </c>
      <c r="J62" s="88">
        <v>140.53</v>
      </c>
      <c r="K62" s="88">
        <v>69.37</v>
      </c>
      <c r="L62" s="88">
        <v>7.81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7.81</v>
      </c>
      <c r="X62">
        <v>175.7</v>
      </c>
      <c r="Y62">
        <v>75.3</v>
      </c>
      <c r="Z62">
        <v>0.56000000000000005</v>
      </c>
      <c r="AA62">
        <v>0.41</v>
      </c>
      <c r="AB62">
        <v>0</v>
      </c>
      <c r="AC62">
        <v>7.73</v>
      </c>
      <c r="AD62">
        <v>0.41</v>
      </c>
      <c r="AE62">
        <v>0.66</v>
      </c>
      <c r="AF62">
        <v>0</v>
      </c>
      <c r="AG62">
        <v>48.18</v>
      </c>
      <c r="AH62">
        <v>24.09</v>
      </c>
      <c r="AI62">
        <v>0.7</v>
      </c>
      <c r="AJ62">
        <v>2.89</v>
      </c>
      <c r="AK62">
        <v>13.01</v>
      </c>
      <c r="AL62">
        <v>0.36</v>
      </c>
      <c r="AM62">
        <v>14.45</v>
      </c>
      <c r="AN62">
        <v>42.74</v>
      </c>
      <c r="AO62">
        <v>0.66</v>
      </c>
      <c r="AP62">
        <v>0.35</v>
      </c>
      <c r="AQ62">
        <v>115.62</v>
      </c>
      <c r="AR62">
        <v>41.43</v>
      </c>
      <c r="AS62">
        <v>28.54</v>
      </c>
      <c r="AT62">
        <v>0.68</v>
      </c>
      <c r="AU62">
        <v>0</v>
      </c>
      <c r="AV62">
        <v>12.21</v>
      </c>
      <c r="AW62">
        <v>213.72</v>
      </c>
      <c r="AX62">
        <v>62.63</v>
      </c>
      <c r="AY62">
        <v>0</v>
      </c>
      <c r="AZ62">
        <v>0</v>
      </c>
      <c r="BA62">
        <v>66.87</v>
      </c>
      <c r="BB62">
        <v>6.74</v>
      </c>
      <c r="BC62">
        <v>9.92</v>
      </c>
    </row>
    <row r="63" spans="1:55">
      <c r="G63" t="s">
        <v>105</v>
      </c>
      <c r="H63" s="115">
        <v>649.4</v>
      </c>
      <c r="I63" s="88">
        <v>93.29</v>
      </c>
      <c r="J63" s="88">
        <v>142.37</v>
      </c>
      <c r="K63" s="88">
        <v>69.37</v>
      </c>
      <c r="L63" s="88">
        <v>6.85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6.85</v>
      </c>
      <c r="X63">
        <v>164.5</v>
      </c>
      <c r="Y63">
        <v>70.5</v>
      </c>
      <c r="Z63">
        <v>0.56000000000000005</v>
      </c>
      <c r="AA63">
        <v>0.41</v>
      </c>
      <c r="AB63">
        <v>0</v>
      </c>
      <c r="AC63">
        <v>9.57</v>
      </c>
      <c r="AD63">
        <v>0.41</v>
      </c>
      <c r="AE63">
        <v>0.66</v>
      </c>
      <c r="AF63">
        <v>0</v>
      </c>
      <c r="AG63">
        <v>48.18</v>
      </c>
      <c r="AH63">
        <v>24.09</v>
      </c>
      <c r="AI63">
        <v>0.7</v>
      </c>
      <c r="AJ63">
        <v>2.89</v>
      </c>
      <c r="AK63">
        <v>13.01</v>
      </c>
      <c r="AL63">
        <v>0.36</v>
      </c>
      <c r="AM63">
        <v>14.45</v>
      </c>
      <c r="AN63">
        <v>42.74</v>
      </c>
      <c r="AO63">
        <v>0.66</v>
      </c>
      <c r="AP63">
        <v>0.35</v>
      </c>
      <c r="AQ63">
        <v>115.62</v>
      </c>
      <c r="AR63">
        <v>41.43</v>
      </c>
      <c r="AS63">
        <v>30.57</v>
      </c>
      <c r="AT63">
        <v>0.68</v>
      </c>
      <c r="AU63">
        <v>0</v>
      </c>
      <c r="AV63">
        <v>12.21</v>
      </c>
      <c r="AW63">
        <v>213.72</v>
      </c>
      <c r="AX63">
        <v>62.63</v>
      </c>
      <c r="AY63">
        <v>0</v>
      </c>
      <c r="AZ63">
        <v>0</v>
      </c>
      <c r="BA63">
        <v>66.87</v>
      </c>
      <c r="BB63">
        <v>6.74</v>
      </c>
      <c r="BC63">
        <v>9.92</v>
      </c>
    </row>
    <row r="64" spans="1:55">
      <c r="G64" t="s">
        <v>106</v>
      </c>
      <c r="H64" s="115">
        <v>640.29999999999995</v>
      </c>
      <c r="I64" s="88">
        <v>89.39</v>
      </c>
      <c r="J64" s="88">
        <v>142.37</v>
      </c>
      <c r="K64" s="88">
        <v>69.37</v>
      </c>
      <c r="L64" s="88">
        <v>6.85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6.85</v>
      </c>
      <c r="X64">
        <v>155.4</v>
      </c>
      <c r="Y64">
        <v>66.599999999999994</v>
      </c>
      <c r="Z64">
        <v>0.56000000000000005</v>
      </c>
      <c r="AA64">
        <v>0.41</v>
      </c>
      <c r="AB64">
        <v>0</v>
      </c>
      <c r="AC64">
        <v>9.57</v>
      </c>
      <c r="AD64">
        <v>0.41</v>
      </c>
      <c r="AE64">
        <v>0.66</v>
      </c>
      <c r="AF64">
        <v>0</v>
      </c>
      <c r="AG64">
        <v>48.18</v>
      </c>
      <c r="AH64">
        <v>24.09</v>
      </c>
      <c r="AI64">
        <v>0.7</v>
      </c>
      <c r="AJ64">
        <v>2.89</v>
      </c>
      <c r="AK64">
        <v>13.01</v>
      </c>
      <c r="AL64">
        <v>0.36</v>
      </c>
      <c r="AM64">
        <v>14.45</v>
      </c>
      <c r="AN64">
        <v>42.74</v>
      </c>
      <c r="AO64">
        <v>0.66</v>
      </c>
      <c r="AP64">
        <v>0.35</v>
      </c>
      <c r="AQ64">
        <v>115.62</v>
      </c>
      <c r="AR64">
        <v>41.43</v>
      </c>
      <c r="AS64">
        <v>30.57</v>
      </c>
      <c r="AT64">
        <v>0.68</v>
      </c>
      <c r="AU64">
        <v>0</v>
      </c>
      <c r="AV64">
        <v>12.21</v>
      </c>
      <c r="AW64">
        <v>213.72</v>
      </c>
      <c r="AX64">
        <v>62.63</v>
      </c>
      <c r="AY64">
        <v>0</v>
      </c>
      <c r="AZ64">
        <v>0</v>
      </c>
      <c r="BA64">
        <v>66.87</v>
      </c>
      <c r="BB64">
        <v>6.74</v>
      </c>
      <c r="BC64">
        <v>9.92</v>
      </c>
    </row>
    <row r="65" spans="7:55">
      <c r="G65" t="s">
        <v>107</v>
      </c>
      <c r="H65" s="115">
        <v>628.4</v>
      </c>
      <c r="I65" s="88">
        <v>84.29</v>
      </c>
      <c r="J65" s="88">
        <v>142.37</v>
      </c>
      <c r="K65" s="88">
        <v>69.37</v>
      </c>
      <c r="L65" s="88">
        <v>6.85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6.85</v>
      </c>
      <c r="X65">
        <v>143.5</v>
      </c>
      <c r="Y65">
        <v>61.5</v>
      </c>
      <c r="Z65">
        <v>0.56000000000000005</v>
      </c>
      <c r="AA65">
        <v>0.41</v>
      </c>
      <c r="AB65">
        <v>0</v>
      </c>
      <c r="AC65">
        <v>9.57</v>
      </c>
      <c r="AD65">
        <v>0.41</v>
      </c>
      <c r="AE65">
        <v>0.66</v>
      </c>
      <c r="AF65">
        <v>0</v>
      </c>
      <c r="AG65">
        <v>48.18</v>
      </c>
      <c r="AH65">
        <v>24.09</v>
      </c>
      <c r="AI65">
        <v>0.7</v>
      </c>
      <c r="AJ65">
        <v>2.89</v>
      </c>
      <c r="AK65">
        <v>13.01</v>
      </c>
      <c r="AL65">
        <v>0.36</v>
      </c>
      <c r="AM65">
        <v>14.45</v>
      </c>
      <c r="AN65">
        <v>42.74</v>
      </c>
      <c r="AO65">
        <v>0.66</v>
      </c>
      <c r="AP65">
        <v>0.35</v>
      </c>
      <c r="AQ65">
        <v>115.62</v>
      </c>
      <c r="AR65">
        <v>41.43</v>
      </c>
      <c r="AS65">
        <v>30.57</v>
      </c>
      <c r="AT65">
        <v>0.68</v>
      </c>
      <c r="AU65">
        <v>0</v>
      </c>
      <c r="AV65">
        <v>12.21</v>
      </c>
      <c r="AW65">
        <v>213.72</v>
      </c>
      <c r="AX65">
        <v>62.63</v>
      </c>
      <c r="AY65">
        <v>0</v>
      </c>
      <c r="AZ65">
        <v>0</v>
      </c>
      <c r="BA65">
        <v>66.87</v>
      </c>
      <c r="BB65">
        <v>6.74</v>
      </c>
      <c r="BC65">
        <v>9.92</v>
      </c>
    </row>
    <row r="66" spans="7:55">
      <c r="G66" t="s">
        <v>108</v>
      </c>
      <c r="H66" s="115">
        <v>617.9</v>
      </c>
      <c r="I66" s="88">
        <v>79.790000000000006</v>
      </c>
      <c r="J66" s="88">
        <v>142.37</v>
      </c>
      <c r="K66" s="88">
        <v>69.37</v>
      </c>
      <c r="L66" s="88">
        <v>6.08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6.08</v>
      </c>
      <c r="X66">
        <v>133</v>
      </c>
      <c r="Y66">
        <v>57</v>
      </c>
      <c r="Z66">
        <v>0.56000000000000005</v>
      </c>
      <c r="AA66">
        <v>0.41</v>
      </c>
      <c r="AB66">
        <v>0</v>
      </c>
      <c r="AC66">
        <v>9.57</v>
      </c>
      <c r="AD66">
        <v>0.41</v>
      </c>
      <c r="AE66">
        <v>0.66</v>
      </c>
      <c r="AF66">
        <v>0</v>
      </c>
      <c r="AG66">
        <v>48.18</v>
      </c>
      <c r="AH66">
        <v>24.09</v>
      </c>
      <c r="AI66">
        <v>0.7</v>
      </c>
      <c r="AJ66">
        <v>2.89</v>
      </c>
      <c r="AK66">
        <v>13.01</v>
      </c>
      <c r="AL66">
        <v>0.36</v>
      </c>
      <c r="AM66">
        <v>14.45</v>
      </c>
      <c r="AN66">
        <v>42.74</v>
      </c>
      <c r="AO66">
        <v>0.66</v>
      </c>
      <c r="AP66">
        <v>0.35</v>
      </c>
      <c r="AQ66">
        <v>115.62</v>
      </c>
      <c r="AR66">
        <v>41.43</v>
      </c>
      <c r="AS66">
        <v>30.57</v>
      </c>
      <c r="AT66">
        <v>0.68</v>
      </c>
      <c r="AU66">
        <v>0</v>
      </c>
      <c r="AV66">
        <v>12.21</v>
      </c>
      <c r="AW66">
        <v>213.72</v>
      </c>
      <c r="AX66">
        <v>62.63</v>
      </c>
      <c r="AY66">
        <v>0</v>
      </c>
      <c r="AZ66">
        <v>0</v>
      </c>
      <c r="BA66">
        <v>66.87</v>
      </c>
      <c r="BB66">
        <v>6.74</v>
      </c>
      <c r="BC66">
        <v>9.92</v>
      </c>
    </row>
    <row r="67" spans="7:55">
      <c r="G67" t="s">
        <v>109</v>
      </c>
      <c r="H67" s="115">
        <v>606</v>
      </c>
      <c r="I67" s="88">
        <v>74.69</v>
      </c>
      <c r="J67" s="88">
        <v>142.44999999999999</v>
      </c>
      <c r="K67" s="88">
        <v>69.37</v>
      </c>
      <c r="L67" s="88">
        <v>6.03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6.03</v>
      </c>
      <c r="X67">
        <v>121.1</v>
      </c>
      <c r="Y67">
        <v>51.9</v>
      </c>
      <c r="Z67">
        <v>0.56000000000000005</v>
      </c>
      <c r="AA67">
        <v>0.41</v>
      </c>
      <c r="AB67">
        <v>0</v>
      </c>
      <c r="AC67">
        <v>9.65</v>
      </c>
      <c r="AD67">
        <v>0.41</v>
      </c>
      <c r="AE67">
        <v>0.66</v>
      </c>
      <c r="AF67">
        <v>0</v>
      </c>
      <c r="AG67">
        <v>48.18</v>
      </c>
      <c r="AH67">
        <v>24.09</v>
      </c>
      <c r="AI67">
        <v>0.7</v>
      </c>
      <c r="AJ67">
        <v>2.89</v>
      </c>
      <c r="AK67">
        <v>13.01</v>
      </c>
      <c r="AL67">
        <v>0.36</v>
      </c>
      <c r="AM67">
        <v>14.45</v>
      </c>
      <c r="AN67">
        <v>42.74</v>
      </c>
      <c r="AO67">
        <v>0.66</v>
      </c>
      <c r="AP67">
        <v>0.35</v>
      </c>
      <c r="AQ67">
        <v>115.62</v>
      </c>
      <c r="AR67">
        <v>41.43</v>
      </c>
      <c r="AS67">
        <v>30.57</v>
      </c>
      <c r="AT67">
        <v>0.68</v>
      </c>
      <c r="AU67">
        <v>0</v>
      </c>
      <c r="AV67">
        <v>12.21</v>
      </c>
      <c r="AW67">
        <v>213.72</v>
      </c>
      <c r="AX67">
        <v>62.63</v>
      </c>
      <c r="AY67">
        <v>0</v>
      </c>
      <c r="AZ67">
        <v>0</v>
      </c>
      <c r="BA67">
        <v>66.87</v>
      </c>
      <c r="BB67">
        <v>6.74</v>
      </c>
      <c r="BC67">
        <v>9.92</v>
      </c>
    </row>
    <row r="68" spans="7:55">
      <c r="G68" t="s">
        <v>110</v>
      </c>
      <c r="H68" s="115">
        <v>594.1</v>
      </c>
      <c r="I68" s="88">
        <v>69.589999999999989</v>
      </c>
      <c r="J68" s="88">
        <v>142.44999999999999</v>
      </c>
      <c r="K68" s="88">
        <v>69.37</v>
      </c>
      <c r="L68" s="88">
        <v>4.82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4.82</v>
      </c>
      <c r="X68">
        <v>109.2</v>
      </c>
      <c r="Y68">
        <v>46.8</v>
      </c>
      <c r="Z68">
        <v>0.56000000000000005</v>
      </c>
      <c r="AA68">
        <v>0.41</v>
      </c>
      <c r="AB68">
        <v>0</v>
      </c>
      <c r="AC68">
        <v>9.65</v>
      </c>
      <c r="AD68">
        <v>0.41</v>
      </c>
      <c r="AE68">
        <v>0.66</v>
      </c>
      <c r="AF68">
        <v>0</v>
      </c>
      <c r="AG68">
        <v>48.18</v>
      </c>
      <c r="AH68">
        <v>24.09</v>
      </c>
      <c r="AI68">
        <v>0.7</v>
      </c>
      <c r="AJ68">
        <v>2.89</v>
      </c>
      <c r="AK68">
        <v>13.01</v>
      </c>
      <c r="AL68">
        <v>0.36</v>
      </c>
      <c r="AM68">
        <v>14.45</v>
      </c>
      <c r="AN68">
        <v>42.74</v>
      </c>
      <c r="AO68">
        <v>0.66</v>
      </c>
      <c r="AP68">
        <v>0.35</v>
      </c>
      <c r="AQ68">
        <v>115.62</v>
      </c>
      <c r="AR68">
        <v>41.43</v>
      </c>
      <c r="AS68">
        <v>30.57</v>
      </c>
      <c r="AT68">
        <v>0.68</v>
      </c>
      <c r="AU68">
        <v>0</v>
      </c>
      <c r="AV68">
        <v>12.21</v>
      </c>
      <c r="AW68">
        <v>213.72</v>
      </c>
      <c r="AX68">
        <v>62.63</v>
      </c>
      <c r="AY68">
        <v>0</v>
      </c>
      <c r="AZ68">
        <v>0</v>
      </c>
      <c r="BA68">
        <v>66.87</v>
      </c>
      <c r="BB68">
        <v>6.74</v>
      </c>
      <c r="BC68">
        <v>9.92</v>
      </c>
    </row>
    <row r="69" spans="7:55">
      <c r="G69" t="s">
        <v>111</v>
      </c>
      <c r="H69" s="115">
        <v>578.69999999999993</v>
      </c>
      <c r="I69" s="88">
        <v>62.99</v>
      </c>
      <c r="J69" s="88">
        <v>142.44999999999999</v>
      </c>
      <c r="K69" s="88">
        <v>69.37</v>
      </c>
      <c r="L69" s="88">
        <v>3.67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3.67</v>
      </c>
      <c r="X69">
        <v>93.8</v>
      </c>
      <c r="Y69">
        <v>40.200000000000003</v>
      </c>
      <c r="Z69">
        <v>0.56000000000000005</v>
      </c>
      <c r="AA69">
        <v>0.41</v>
      </c>
      <c r="AB69">
        <v>0</v>
      </c>
      <c r="AC69">
        <v>9.65</v>
      </c>
      <c r="AD69">
        <v>0.41</v>
      </c>
      <c r="AE69">
        <v>0.66</v>
      </c>
      <c r="AF69">
        <v>0</v>
      </c>
      <c r="AG69">
        <v>48.18</v>
      </c>
      <c r="AH69">
        <v>24.09</v>
      </c>
      <c r="AI69">
        <v>0.7</v>
      </c>
      <c r="AJ69">
        <v>2.89</v>
      </c>
      <c r="AK69">
        <v>13.01</v>
      </c>
      <c r="AL69">
        <v>0.36</v>
      </c>
      <c r="AM69">
        <v>14.45</v>
      </c>
      <c r="AN69">
        <v>42.74</v>
      </c>
      <c r="AO69">
        <v>0.66</v>
      </c>
      <c r="AP69">
        <v>0.35</v>
      </c>
      <c r="AQ69">
        <v>115.62</v>
      </c>
      <c r="AR69">
        <v>41.43</v>
      </c>
      <c r="AS69">
        <v>30.57</v>
      </c>
      <c r="AT69">
        <v>0.68</v>
      </c>
      <c r="AU69">
        <v>0</v>
      </c>
      <c r="AV69">
        <v>12.21</v>
      </c>
      <c r="AW69">
        <v>213.72</v>
      </c>
      <c r="AX69">
        <v>62.63</v>
      </c>
      <c r="AY69">
        <v>0</v>
      </c>
      <c r="AZ69">
        <v>0</v>
      </c>
      <c r="BA69">
        <v>66.87</v>
      </c>
      <c r="BB69">
        <v>6.74</v>
      </c>
      <c r="BC69">
        <v>9.92</v>
      </c>
    </row>
    <row r="70" spans="7:55">
      <c r="G70" t="s">
        <v>112</v>
      </c>
      <c r="H70" s="115">
        <v>564.69999999999993</v>
      </c>
      <c r="I70" s="88">
        <v>56.99</v>
      </c>
      <c r="J70" s="88">
        <v>144.66</v>
      </c>
      <c r="K70" s="88">
        <v>69.37</v>
      </c>
      <c r="L70" s="88">
        <v>3.57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3.57</v>
      </c>
      <c r="X70">
        <v>79.8</v>
      </c>
      <c r="Y70">
        <v>34.200000000000003</v>
      </c>
      <c r="Z70">
        <v>0.56000000000000005</v>
      </c>
      <c r="AA70">
        <v>0.41</v>
      </c>
      <c r="AB70">
        <v>0</v>
      </c>
      <c r="AC70">
        <v>9.65</v>
      </c>
      <c r="AD70">
        <v>0.41</v>
      </c>
      <c r="AE70">
        <v>0.66</v>
      </c>
      <c r="AF70">
        <v>0</v>
      </c>
      <c r="AG70">
        <v>48.18</v>
      </c>
      <c r="AH70">
        <v>24.09</v>
      </c>
      <c r="AI70">
        <v>0.7</v>
      </c>
      <c r="AJ70">
        <v>2.89</v>
      </c>
      <c r="AK70">
        <v>13.01</v>
      </c>
      <c r="AL70">
        <v>0.36</v>
      </c>
      <c r="AM70">
        <v>14.45</v>
      </c>
      <c r="AN70">
        <v>42.74</v>
      </c>
      <c r="AO70">
        <v>0.66</v>
      </c>
      <c r="AP70">
        <v>0.35</v>
      </c>
      <c r="AQ70">
        <v>115.62</v>
      </c>
      <c r="AR70">
        <v>41.43</v>
      </c>
      <c r="AS70">
        <v>30.57</v>
      </c>
      <c r="AT70">
        <v>0.68</v>
      </c>
      <c r="AU70">
        <v>0</v>
      </c>
      <c r="AV70">
        <v>12.21</v>
      </c>
      <c r="AW70">
        <v>213.72</v>
      </c>
      <c r="AX70">
        <v>62.63</v>
      </c>
      <c r="AY70">
        <v>0</v>
      </c>
      <c r="AZ70">
        <v>0</v>
      </c>
      <c r="BA70">
        <v>69.08</v>
      </c>
      <c r="BB70">
        <v>6.74</v>
      </c>
      <c r="BC70">
        <v>9.92</v>
      </c>
    </row>
    <row r="71" spans="7:55">
      <c r="G71" t="s">
        <v>113</v>
      </c>
      <c r="H71" s="115">
        <v>546.82000000000005</v>
      </c>
      <c r="I71" s="88">
        <v>48.89</v>
      </c>
      <c r="J71" s="88">
        <v>156.42000000000002</v>
      </c>
      <c r="K71" s="88">
        <v>69.37</v>
      </c>
      <c r="L71" s="88">
        <v>0.96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0.96</v>
      </c>
      <c r="X71">
        <v>60.9</v>
      </c>
      <c r="Y71">
        <v>26.1</v>
      </c>
      <c r="Z71">
        <v>0.56000000000000005</v>
      </c>
      <c r="AA71">
        <v>0.41</v>
      </c>
      <c r="AB71">
        <v>0</v>
      </c>
      <c r="AC71">
        <v>9.65</v>
      </c>
      <c r="AD71">
        <v>0.41</v>
      </c>
      <c r="AE71">
        <v>0.66</v>
      </c>
      <c r="AF71">
        <v>0</v>
      </c>
      <c r="AG71">
        <v>48.18</v>
      </c>
      <c r="AH71">
        <v>24.09</v>
      </c>
      <c r="AI71">
        <v>0.7</v>
      </c>
      <c r="AJ71">
        <v>2.89</v>
      </c>
      <c r="AK71">
        <v>13.01</v>
      </c>
      <c r="AL71">
        <v>0.36</v>
      </c>
      <c r="AM71">
        <v>14.45</v>
      </c>
      <c r="AN71">
        <v>42.74</v>
      </c>
      <c r="AO71">
        <v>0.66</v>
      </c>
      <c r="AP71">
        <v>0.35</v>
      </c>
      <c r="AQ71">
        <v>115.62</v>
      </c>
      <c r="AR71">
        <v>41.43</v>
      </c>
      <c r="AS71">
        <v>31.59</v>
      </c>
      <c r="AT71">
        <v>0.68</v>
      </c>
      <c r="AU71">
        <v>0</v>
      </c>
      <c r="AV71">
        <v>12.21</v>
      </c>
      <c r="AW71">
        <v>213.72</v>
      </c>
      <c r="AX71">
        <v>62.63</v>
      </c>
      <c r="AY71">
        <v>0</v>
      </c>
      <c r="AZ71">
        <v>0</v>
      </c>
      <c r="BA71">
        <v>80.84</v>
      </c>
      <c r="BB71">
        <v>6.74</v>
      </c>
      <c r="BC71">
        <v>9.92</v>
      </c>
    </row>
    <row r="72" spans="7:55">
      <c r="G72" t="s">
        <v>114</v>
      </c>
      <c r="H72" s="115">
        <v>534.91999999999996</v>
      </c>
      <c r="I72" s="88">
        <v>43.790000000000006</v>
      </c>
      <c r="J72" s="88">
        <v>156.42000000000002</v>
      </c>
      <c r="K72" s="88">
        <v>69.37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49</v>
      </c>
      <c r="Y72">
        <v>21</v>
      </c>
      <c r="Z72">
        <v>0.56000000000000005</v>
      </c>
      <c r="AA72">
        <v>0.41</v>
      </c>
      <c r="AB72">
        <v>0</v>
      </c>
      <c r="AC72">
        <v>9.65</v>
      </c>
      <c r="AD72">
        <v>0.41</v>
      </c>
      <c r="AE72">
        <v>0.66</v>
      </c>
      <c r="AF72">
        <v>0</v>
      </c>
      <c r="AG72">
        <v>48.18</v>
      </c>
      <c r="AH72">
        <v>24.09</v>
      </c>
      <c r="AI72">
        <v>0.7</v>
      </c>
      <c r="AJ72">
        <v>2.89</v>
      </c>
      <c r="AK72">
        <v>13.01</v>
      </c>
      <c r="AL72">
        <v>0.36</v>
      </c>
      <c r="AM72">
        <v>14.45</v>
      </c>
      <c r="AN72">
        <v>42.74</v>
      </c>
      <c r="AO72">
        <v>0.66</v>
      </c>
      <c r="AP72">
        <v>0.35</v>
      </c>
      <c r="AQ72">
        <v>115.62</v>
      </c>
      <c r="AR72">
        <v>41.43</v>
      </c>
      <c r="AS72">
        <v>31.59</v>
      </c>
      <c r="AT72">
        <v>0.68</v>
      </c>
      <c r="AU72">
        <v>0</v>
      </c>
      <c r="AV72">
        <v>12.21</v>
      </c>
      <c r="AW72">
        <v>213.72</v>
      </c>
      <c r="AX72">
        <v>62.63</v>
      </c>
      <c r="AY72">
        <v>0</v>
      </c>
      <c r="AZ72">
        <v>0</v>
      </c>
      <c r="BA72">
        <v>80.84</v>
      </c>
      <c r="BB72">
        <v>6.74</v>
      </c>
      <c r="BC72">
        <v>9.92</v>
      </c>
    </row>
    <row r="73" spans="7:55">
      <c r="G73" t="s">
        <v>115</v>
      </c>
      <c r="H73" s="115">
        <v>522.32000000000005</v>
      </c>
      <c r="I73" s="88">
        <v>38.39</v>
      </c>
      <c r="J73" s="88">
        <v>209.31</v>
      </c>
      <c r="K73" s="88">
        <v>69.37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36.4</v>
      </c>
      <c r="Y73">
        <v>15.6</v>
      </c>
      <c r="Z73">
        <v>0.56000000000000005</v>
      </c>
      <c r="AA73">
        <v>0.41</v>
      </c>
      <c r="AB73">
        <v>0</v>
      </c>
      <c r="AC73">
        <v>9.65</v>
      </c>
      <c r="AD73">
        <v>0.41</v>
      </c>
      <c r="AE73">
        <v>0.66</v>
      </c>
      <c r="AF73">
        <v>0</v>
      </c>
      <c r="AG73">
        <v>48.18</v>
      </c>
      <c r="AH73">
        <v>24.09</v>
      </c>
      <c r="AI73">
        <v>0.7</v>
      </c>
      <c r="AJ73">
        <v>2.89</v>
      </c>
      <c r="AK73">
        <v>13.01</v>
      </c>
      <c r="AL73">
        <v>0.36</v>
      </c>
      <c r="AM73">
        <v>14.45</v>
      </c>
      <c r="AN73">
        <v>42.74</v>
      </c>
      <c r="AO73">
        <v>0.66</v>
      </c>
      <c r="AP73">
        <v>0.35</v>
      </c>
      <c r="AQ73">
        <v>115.62</v>
      </c>
      <c r="AR73">
        <v>41.43</v>
      </c>
      <c r="AS73">
        <v>31.59</v>
      </c>
      <c r="AT73">
        <v>0.68</v>
      </c>
      <c r="AU73">
        <v>0</v>
      </c>
      <c r="AV73">
        <v>12.21</v>
      </c>
      <c r="AW73">
        <v>213.72</v>
      </c>
      <c r="AX73">
        <v>62.63</v>
      </c>
      <c r="AY73">
        <v>0</v>
      </c>
      <c r="AZ73">
        <v>0</v>
      </c>
      <c r="BA73">
        <v>133.72999999999999</v>
      </c>
      <c r="BB73">
        <v>6.74</v>
      </c>
      <c r="BC73">
        <v>9.92</v>
      </c>
    </row>
    <row r="74" spans="7:55">
      <c r="G74" t="s">
        <v>116</v>
      </c>
      <c r="H74" s="115">
        <v>513.91999999999996</v>
      </c>
      <c r="I74" s="88">
        <v>34.79</v>
      </c>
      <c r="J74" s="88">
        <v>268.27999999999997</v>
      </c>
      <c r="K74" s="88">
        <v>69.37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28</v>
      </c>
      <c r="Y74">
        <v>12</v>
      </c>
      <c r="Z74">
        <v>0.56000000000000005</v>
      </c>
      <c r="AA74">
        <v>0.41</v>
      </c>
      <c r="AB74">
        <v>0</v>
      </c>
      <c r="AC74">
        <v>9.65</v>
      </c>
      <c r="AD74">
        <v>0.41</v>
      </c>
      <c r="AE74">
        <v>0.66</v>
      </c>
      <c r="AF74">
        <v>0</v>
      </c>
      <c r="AG74">
        <v>48.18</v>
      </c>
      <c r="AH74">
        <v>24.09</v>
      </c>
      <c r="AI74">
        <v>0.7</v>
      </c>
      <c r="AJ74">
        <v>2.89</v>
      </c>
      <c r="AK74">
        <v>13.01</v>
      </c>
      <c r="AL74">
        <v>0.36</v>
      </c>
      <c r="AM74">
        <v>14.45</v>
      </c>
      <c r="AN74">
        <v>42.74</v>
      </c>
      <c r="AO74">
        <v>0.66</v>
      </c>
      <c r="AP74">
        <v>0.35</v>
      </c>
      <c r="AQ74">
        <v>115.62</v>
      </c>
      <c r="AR74">
        <v>41.43</v>
      </c>
      <c r="AS74">
        <v>31.59</v>
      </c>
      <c r="AT74">
        <v>0.68</v>
      </c>
      <c r="AU74">
        <v>0</v>
      </c>
      <c r="AV74">
        <v>12.21</v>
      </c>
      <c r="AW74">
        <v>213.72</v>
      </c>
      <c r="AX74">
        <v>62.63</v>
      </c>
      <c r="AY74">
        <v>0</v>
      </c>
      <c r="AZ74">
        <v>0</v>
      </c>
      <c r="BA74">
        <v>192.7</v>
      </c>
      <c r="BB74">
        <v>6.74</v>
      </c>
      <c r="BC74">
        <v>9.92</v>
      </c>
    </row>
    <row r="75" spans="7:55">
      <c r="G75" t="s">
        <v>117</v>
      </c>
      <c r="H75" s="115">
        <v>507.94000000000005</v>
      </c>
      <c r="I75" s="88">
        <v>68.14</v>
      </c>
      <c r="J75" s="88">
        <v>268.38</v>
      </c>
      <c r="K75" s="88">
        <v>69.37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21</v>
      </c>
      <c r="Y75">
        <v>9</v>
      </c>
      <c r="Z75">
        <v>0.56000000000000005</v>
      </c>
      <c r="AA75">
        <v>0.41</v>
      </c>
      <c r="AB75">
        <v>0</v>
      </c>
      <c r="AC75">
        <v>9.75</v>
      </c>
      <c r="AD75">
        <v>0.41</v>
      </c>
      <c r="AE75">
        <v>0.66</v>
      </c>
      <c r="AF75">
        <v>36.35</v>
      </c>
      <c r="AG75">
        <v>48.18</v>
      </c>
      <c r="AH75">
        <v>24.09</v>
      </c>
      <c r="AI75">
        <v>0.7</v>
      </c>
      <c r="AJ75">
        <v>2.89</v>
      </c>
      <c r="AK75">
        <v>13.01</v>
      </c>
      <c r="AL75">
        <v>0.36</v>
      </c>
      <c r="AM75">
        <v>14.45</v>
      </c>
      <c r="AN75">
        <v>42.74</v>
      </c>
      <c r="AO75">
        <v>0.66</v>
      </c>
      <c r="AP75">
        <v>0.35</v>
      </c>
      <c r="AQ75">
        <v>115.62</v>
      </c>
      <c r="AR75">
        <v>41.43</v>
      </c>
      <c r="AS75">
        <v>32.61</v>
      </c>
      <c r="AT75">
        <v>0.68</v>
      </c>
      <c r="AU75">
        <v>0</v>
      </c>
      <c r="AV75">
        <v>12.21</v>
      </c>
      <c r="AW75">
        <v>213.72</v>
      </c>
      <c r="AX75">
        <v>62.63</v>
      </c>
      <c r="AY75">
        <v>0</v>
      </c>
      <c r="AZ75">
        <v>0</v>
      </c>
      <c r="BA75">
        <v>192.7</v>
      </c>
      <c r="BB75">
        <v>6.74</v>
      </c>
      <c r="BC75">
        <v>9.92</v>
      </c>
    </row>
    <row r="76" spans="7:55">
      <c r="G76" t="s">
        <v>118</v>
      </c>
      <c r="H76" s="115">
        <v>493.94000000000005</v>
      </c>
      <c r="I76" s="88">
        <v>62.14</v>
      </c>
      <c r="J76" s="88">
        <v>268.38</v>
      </c>
      <c r="K76" s="88">
        <v>69.37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7</v>
      </c>
      <c r="Y76">
        <v>3</v>
      </c>
      <c r="Z76">
        <v>0.56000000000000005</v>
      </c>
      <c r="AA76">
        <v>0.41</v>
      </c>
      <c r="AB76">
        <v>0</v>
      </c>
      <c r="AC76">
        <v>9.75</v>
      </c>
      <c r="AD76">
        <v>0.41</v>
      </c>
      <c r="AE76">
        <v>0.66</v>
      </c>
      <c r="AF76">
        <v>36.35</v>
      </c>
      <c r="AG76">
        <v>48.18</v>
      </c>
      <c r="AH76">
        <v>24.09</v>
      </c>
      <c r="AI76">
        <v>0.7</v>
      </c>
      <c r="AJ76">
        <v>2.89</v>
      </c>
      <c r="AK76">
        <v>13.01</v>
      </c>
      <c r="AL76">
        <v>0.36</v>
      </c>
      <c r="AM76">
        <v>14.45</v>
      </c>
      <c r="AN76">
        <v>42.74</v>
      </c>
      <c r="AO76">
        <v>0.66</v>
      </c>
      <c r="AP76">
        <v>0.35</v>
      </c>
      <c r="AQ76">
        <v>115.62</v>
      </c>
      <c r="AR76">
        <v>41.43</v>
      </c>
      <c r="AS76">
        <v>32.61</v>
      </c>
      <c r="AT76">
        <v>0.68</v>
      </c>
      <c r="AU76">
        <v>0</v>
      </c>
      <c r="AV76">
        <v>12.21</v>
      </c>
      <c r="AW76">
        <v>213.72</v>
      </c>
      <c r="AX76">
        <v>62.63</v>
      </c>
      <c r="AY76">
        <v>0</v>
      </c>
      <c r="AZ76">
        <v>0</v>
      </c>
      <c r="BA76">
        <v>192.7</v>
      </c>
      <c r="BB76">
        <v>6.74</v>
      </c>
      <c r="BC76">
        <v>9.92</v>
      </c>
    </row>
    <row r="77" spans="7:55">
      <c r="G77" t="s">
        <v>119</v>
      </c>
      <c r="H77" s="115">
        <v>490.44000000000005</v>
      </c>
      <c r="I77" s="88">
        <v>60.64</v>
      </c>
      <c r="J77" s="88">
        <v>268.38</v>
      </c>
      <c r="K77" s="88">
        <v>69.37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3.5</v>
      </c>
      <c r="Y77">
        <v>1.5</v>
      </c>
      <c r="Z77">
        <v>0.56000000000000005</v>
      </c>
      <c r="AA77">
        <v>0.41</v>
      </c>
      <c r="AB77">
        <v>0</v>
      </c>
      <c r="AC77">
        <v>9.75</v>
      </c>
      <c r="AD77">
        <v>0.41</v>
      </c>
      <c r="AE77">
        <v>0.66</v>
      </c>
      <c r="AF77">
        <v>36.35</v>
      </c>
      <c r="AG77">
        <v>48.18</v>
      </c>
      <c r="AH77">
        <v>24.09</v>
      </c>
      <c r="AI77">
        <v>0.7</v>
      </c>
      <c r="AJ77">
        <v>2.89</v>
      </c>
      <c r="AK77">
        <v>13.01</v>
      </c>
      <c r="AL77">
        <v>0.36</v>
      </c>
      <c r="AM77">
        <v>14.45</v>
      </c>
      <c r="AN77">
        <v>42.74</v>
      </c>
      <c r="AO77">
        <v>0.66</v>
      </c>
      <c r="AP77">
        <v>0.35</v>
      </c>
      <c r="AQ77">
        <v>115.62</v>
      </c>
      <c r="AR77">
        <v>41.43</v>
      </c>
      <c r="AS77">
        <v>32.61</v>
      </c>
      <c r="AT77">
        <v>0.68</v>
      </c>
      <c r="AU77">
        <v>0</v>
      </c>
      <c r="AV77">
        <v>12.21</v>
      </c>
      <c r="AW77">
        <v>213.72</v>
      </c>
      <c r="AX77">
        <v>62.63</v>
      </c>
      <c r="AY77">
        <v>0</v>
      </c>
      <c r="AZ77">
        <v>0</v>
      </c>
      <c r="BA77">
        <v>192.7</v>
      </c>
      <c r="BB77">
        <v>6.74</v>
      </c>
      <c r="BC77">
        <v>9.92</v>
      </c>
    </row>
    <row r="78" spans="7:55">
      <c r="G78" t="s">
        <v>120</v>
      </c>
      <c r="H78" s="115">
        <v>486.94000000000005</v>
      </c>
      <c r="I78" s="88">
        <v>59.14</v>
      </c>
      <c r="J78" s="88">
        <v>268.38</v>
      </c>
      <c r="K78" s="88">
        <v>69.37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</v>
      </c>
      <c r="Y78">
        <v>0</v>
      </c>
      <c r="Z78">
        <v>0.56000000000000005</v>
      </c>
      <c r="AA78">
        <v>0.41</v>
      </c>
      <c r="AB78">
        <v>0</v>
      </c>
      <c r="AC78">
        <v>9.75</v>
      </c>
      <c r="AD78">
        <v>0.41</v>
      </c>
      <c r="AE78">
        <v>0.66</v>
      </c>
      <c r="AF78">
        <v>36.35</v>
      </c>
      <c r="AG78">
        <v>48.18</v>
      </c>
      <c r="AH78">
        <v>24.09</v>
      </c>
      <c r="AI78">
        <v>0.7</v>
      </c>
      <c r="AJ78">
        <v>2.89</v>
      </c>
      <c r="AK78">
        <v>13.01</v>
      </c>
      <c r="AL78">
        <v>0.36</v>
      </c>
      <c r="AM78">
        <v>14.45</v>
      </c>
      <c r="AN78">
        <v>42.74</v>
      </c>
      <c r="AO78">
        <v>0.66</v>
      </c>
      <c r="AP78">
        <v>0.35</v>
      </c>
      <c r="AQ78">
        <v>115.62</v>
      </c>
      <c r="AR78">
        <v>41.43</v>
      </c>
      <c r="AS78">
        <v>32.61</v>
      </c>
      <c r="AT78">
        <v>0.68</v>
      </c>
      <c r="AU78">
        <v>0</v>
      </c>
      <c r="AV78">
        <v>12.21</v>
      </c>
      <c r="AW78">
        <v>213.72</v>
      </c>
      <c r="AX78">
        <v>62.63</v>
      </c>
      <c r="AY78">
        <v>0</v>
      </c>
      <c r="AZ78">
        <v>0</v>
      </c>
      <c r="BA78">
        <v>192.7</v>
      </c>
      <c r="BB78">
        <v>6.74</v>
      </c>
      <c r="BC78">
        <v>9.92</v>
      </c>
    </row>
    <row r="79" spans="7:55">
      <c r="G79" t="s">
        <v>121</v>
      </c>
      <c r="H79" s="115">
        <v>486.94000000000005</v>
      </c>
      <c r="I79" s="88">
        <v>59.14</v>
      </c>
      <c r="J79" s="88">
        <v>268.47000000000003</v>
      </c>
      <c r="K79" s="88">
        <v>69.37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</v>
      </c>
      <c r="Y79">
        <v>0</v>
      </c>
      <c r="Z79">
        <v>0.56000000000000005</v>
      </c>
      <c r="AA79">
        <v>0.41</v>
      </c>
      <c r="AB79">
        <v>0</v>
      </c>
      <c r="AC79">
        <v>9.84</v>
      </c>
      <c r="AD79">
        <v>0.41</v>
      </c>
      <c r="AE79">
        <v>0.66</v>
      </c>
      <c r="AF79">
        <v>36.35</v>
      </c>
      <c r="AG79">
        <v>48.18</v>
      </c>
      <c r="AH79">
        <v>24.09</v>
      </c>
      <c r="AI79">
        <v>0.7</v>
      </c>
      <c r="AJ79">
        <v>2.89</v>
      </c>
      <c r="AK79">
        <v>13.01</v>
      </c>
      <c r="AL79">
        <v>0.36</v>
      </c>
      <c r="AM79">
        <v>14.45</v>
      </c>
      <c r="AN79">
        <v>42.74</v>
      </c>
      <c r="AO79">
        <v>0.66</v>
      </c>
      <c r="AP79">
        <v>0.35</v>
      </c>
      <c r="AQ79">
        <v>115.62</v>
      </c>
      <c r="AR79">
        <v>41.43</v>
      </c>
      <c r="AS79">
        <v>32.61</v>
      </c>
      <c r="AT79">
        <v>0.68</v>
      </c>
      <c r="AU79">
        <v>0</v>
      </c>
      <c r="AV79">
        <v>12.21</v>
      </c>
      <c r="AW79">
        <v>213.72</v>
      </c>
      <c r="AX79">
        <v>62.63</v>
      </c>
      <c r="AY79">
        <v>0</v>
      </c>
      <c r="AZ79">
        <v>0</v>
      </c>
      <c r="BA79">
        <v>192.7</v>
      </c>
      <c r="BB79">
        <v>6.74</v>
      </c>
      <c r="BC79">
        <v>9.92</v>
      </c>
    </row>
    <row r="80" spans="7:55">
      <c r="G80" t="s">
        <v>122</v>
      </c>
      <c r="H80" s="115">
        <v>486.94000000000005</v>
      </c>
      <c r="I80" s="88">
        <v>59.14</v>
      </c>
      <c r="J80" s="88">
        <v>268.47000000000003</v>
      </c>
      <c r="K80" s="88">
        <v>69.37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</v>
      </c>
      <c r="Y80">
        <v>0</v>
      </c>
      <c r="Z80">
        <v>0.56000000000000005</v>
      </c>
      <c r="AA80">
        <v>0.41</v>
      </c>
      <c r="AB80">
        <v>0</v>
      </c>
      <c r="AC80">
        <v>9.84</v>
      </c>
      <c r="AD80">
        <v>0.41</v>
      </c>
      <c r="AE80">
        <v>0.66</v>
      </c>
      <c r="AF80">
        <v>36.35</v>
      </c>
      <c r="AG80">
        <v>48.18</v>
      </c>
      <c r="AH80">
        <v>24.09</v>
      </c>
      <c r="AI80">
        <v>0.7</v>
      </c>
      <c r="AJ80">
        <v>2.89</v>
      </c>
      <c r="AK80">
        <v>13.01</v>
      </c>
      <c r="AL80">
        <v>0.36</v>
      </c>
      <c r="AM80">
        <v>14.45</v>
      </c>
      <c r="AN80">
        <v>42.74</v>
      </c>
      <c r="AO80">
        <v>0.66</v>
      </c>
      <c r="AP80">
        <v>0.35</v>
      </c>
      <c r="AQ80">
        <v>115.62</v>
      </c>
      <c r="AR80">
        <v>41.43</v>
      </c>
      <c r="AS80">
        <v>32.61</v>
      </c>
      <c r="AT80">
        <v>0.68</v>
      </c>
      <c r="AU80">
        <v>0</v>
      </c>
      <c r="AV80">
        <v>12.21</v>
      </c>
      <c r="AW80">
        <v>213.72</v>
      </c>
      <c r="AX80">
        <v>62.63</v>
      </c>
      <c r="AY80">
        <v>0</v>
      </c>
      <c r="AZ80">
        <v>0</v>
      </c>
      <c r="BA80">
        <v>192.7</v>
      </c>
      <c r="BB80">
        <v>6.74</v>
      </c>
      <c r="BC80">
        <v>9.92</v>
      </c>
    </row>
    <row r="81" spans="7:55">
      <c r="G81" t="s">
        <v>123</v>
      </c>
      <c r="H81" s="115">
        <v>486.94000000000005</v>
      </c>
      <c r="I81" s="88">
        <v>59.14</v>
      </c>
      <c r="J81" s="88">
        <v>268.47000000000003</v>
      </c>
      <c r="K81" s="88">
        <v>69.37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</v>
      </c>
      <c r="Y81">
        <v>0</v>
      </c>
      <c r="Z81">
        <v>0.56000000000000005</v>
      </c>
      <c r="AA81">
        <v>0.41</v>
      </c>
      <c r="AB81">
        <v>0</v>
      </c>
      <c r="AC81">
        <v>9.84</v>
      </c>
      <c r="AD81">
        <v>0.41</v>
      </c>
      <c r="AE81">
        <v>0.66</v>
      </c>
      <c r="AF81">
        <v>36.35</v>
      </c>
      <c r="AG81">
        <v>48.18</v>
      </c>
      <c r="AH81">
        <v>24.09</v>
      </c>
      <c r="AI81">
        <v>0.7</v>
      </c>
      <c r="AJ81">
        <v>2.89</v>
      </c>
      <c r="AK81">
        <v>13.01</v>
      </c>
      <c r="AL81">
        <v>0.36</v>
      </c>
      <c r="AM81">
        <v>14.45</v>
      </c>
      <c r="AN81">
        <v>42.74</v>
      </c>
      <c r="AO81">
        <v>0.66</v>
      </c>
      <c r="AP81">
        <v>0.35</v>
      </c>
      <c r="AQ81">
        <v>115.62</v>
      </c>
      <c r="AR81">
        <v>41.43</v>
      </c>
      <c r="AS81">
        <v>32.61</v>
      </c>
      <c r="AT81">
        <v>0.68</v>
      </c>
      <c r="AU81">
        <v>0</v>
      </c>
      <c r="AV81">
        <v>12.21</v>
      </c>
      <c r="AW81">
        <v>213.72</v>
      </c>
      <c r="AX81">
        <v>62.63</v>
      </c>
      <c r="AY81">
        <v>0</v>
      </c>
      <c r="AZ81">
        <v>0</v>
      </c>
      <c r="BA81">
        <v>192.7</v>
      </c>
      <c r="BB81">
        <v>6.74</v>
      </c>
      <c r="BC81">
        <v>9.92</v>
      </c>
    </row>
    <row r="82" spans="7:55">
      <c r="G82" t="s">
        <v>124</v>
      </c>
      <c r="H82" s="115">
        <v>486.94000000000005</v>
      </c>
      <c r="I82" s="88">
        <v>59.14</v>
      </c>
      <c r="J82" s="88">
        <v>268.47000000000003</v>
      </c>
      <c r="K82" s="88">
        <v>69.37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</v>
      </c>
      <c r="Y82">
        <v>0</v>
      </c>
      <c r="Z82">
        <v>0.56000000000000005</v>
      </c>
      <c r="AA82">
        <v>0.41</v>
      </c>
      <c r="AB82">
        <v>0</v>
      </c>
      <c r="AC82">
        <v>9.84</v>
      </c>
      <c r="AD82">
        <v>0.41</v>
      </c>
      <c r="AE82">
        <v>0.66</v>
      </c>
      <c r="AF82">
        <v>36.35</v>
      </c>
      <c r="AG82">
        <v>48.18</v>
      </c>
      <c r="AH82">
        <v>24.09</v>
      </c>
      <c r="AI82">
        <v>0.7</v>
      </c>
      <c r="AJ82">
        <v>2.89</v>
      </c>
      <c r="AK82">
        <v>13.01</v>
      </c>
      <c r="AL82">
        <v>0.36</v>
      </c>
      <c r="AM82">
        <v>14.45</v>
      </c>
      <c r="AN82">
        <v>42.74</v>
      </c>
      <c r="AO82">
        <v>0.66</v>
      </c>
      <c r="AP82">
        <v>0.35</v>
      </c>
      <c r="AQ82">
        <v>115.62</v>
      </c>
      <c r="AR82">
        <v>41.43</v>
      </c>
      <c r="AS82">
        <v>32.61</v>
      </c>
      <c r="AT82">
        <v>0.68</v>
      </c>
      <c r="AU82">
        <v>0</v>
      </c>
      <c r="AV82">
        <v>12.21</v>
      </c>
      <c r="AW82">
        <v>213.72</v>
      </c>
      <c r="AX82">
        <v>62.63</v>
      </c>
      <c r="AY82">
        <v>0</v>
      </c>
      <c r="AZ82">
        <v>0</v>
      </c>
      <c r="BA82">
        <v>192.7</v>
      </c>
      <c r="BB82">
        <v>6.74</v>
      </c>
      <c r="BC82">
        <v>9.92</v>
      </c>
    </row>
    <row r="83" spans="7:55">
      <c r="G83" t="s">
        <v>125</v>
      </c>
      <c r="H83" s="115">
        <v>486.96000000000004</v>
      </c>
      <c r="I83" s="88">
        <v>59.120000000000005</v>
      </c>
      <c r="J83" s="88">
        <v>268.56</v>
      </c>
      <c r="K83" s="88">
        <v>69.37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</v>
      </c>
      <c r="Y83">
        <v>0</v>
      </c>
      <c r="Z83">
        <v>0.56000000000000005</v>
      </c>
      <c r="AA83">
        <v>0.41</v>
      </c>
      <c r="AB83">
        <v>0</v>
      </c>
      <c r="AC83">
        <v>9.93</v>
      </c>
      <c r="AD83">
        <v>0.41</v>
      </c>
      <c r="AE83">
        <v>0.64</v>
      </c>
      <c r="AF83">
        <v>36.35</v>
      </c>
      <c r="AG83">
        <v>48.18</v>
      </c>
      <c r="AH83">
        <v>24.09</v>
      </c>
      <c r="AI83">
        <v>0.71</v>
      </c>
      <c r="AJ83">
        <v>2.89</v>
      </c>
      <c r="AK83">
        <v>13.01</v>
      </c>
      <c r="AL83">
        <v>0.36</v>
      </c>
      <c r="AM83">
        <v>14.45</v>
      </c>
      <c r="AN83">
        <v>42.74</v>
      </c>
      <c r="AO83">
        <v>0.64</v>
      </c>
      <c r="AP83">
        <v>0.37</v>
      </c>
      <c r="AQ83">
        <v>115.62</v>
      </c>
      <c r="AR83">
        <v>41.43</v>
      </c>
      <c r="AS83">
        <v>32.61</v>
      </c>
      <c r="AT83">
        <v>0.69</v>
      </c>
      <c r="AU83">
        <v>0</v>
      </c>
      <c r="AV83">
        <v>12.21</v>
      </c>
      <c r="AW83">
        <v>213.72</v>
      </c>
      <c r="AX83">
        <v>62.63</v>
      </c>
      <c r="AY83">
        <v>0</v>
      </c>
      <c r="AZ83">
        <v>0</v>
      </c>
      <c r="BA83">
        <v>192.7</v>
      </c>
      <c r="BB83">
        <v>6.74</v>
      </c>
      <c r="BC83">
        <v>9.92</v>
      </c>
    </row>
    <row r="84" spans="7:55">
      <c r="G84" t="s">
        <v>126</v>
      </c>
      <c r="H84" s="115">
        <v>486.96000000000004</v>
      </c>
      <c r="I84" s="88">
        <v>59.120000000000005</v>
      </c>
      <c r="J84" s="88">
        <v>268.56</v>
      </c>
      <c r="K84" s="88">
        <v>69.37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</v>
      </c>
      <c r="Y84">
        <v>0</v>
      </c>
      <c r="Z84">
        <v>0.56000000000000005</v>
      </c>
      <c r="AA84">
        <v>0.41</v>
      </c>
      <c r="AB84">
        <v>0</v>
      </c>
      <c r="AC84">
        <v>9.93</v>
      </c>
      <c r="AD84">
        <v>0.41</v>
      </c>
      <c r="AE84">
        <v>0.64</v>
      </c>
      <c r="AF84">
        <v>36.35</v>
      </c>
      <c r="AG84">
        <v>48.18</v>
      </c>
      <c r="AH84">
        <v>24.09</v>
      </c>
      <c r="AI84">
        <v>0.71</v>
      </c>
      <c r="AJ84">
        <v>2.89</v>
      </c>
      <c r="AK84">
        <v>13.01</v>
      </c>
      <c r="AL84">
        <v>0.36</v>
      </c>
      <c r="AM84">
        <v>14.45</v>
      </c>
      <c r="AN84">
        <v>42.74</v>
      </c>
      <c r="AO84">
        <v>0.64</v>
      </c>
      <c r="AP84">
        <v>0.37</v>
      </c>
      <c r="AQ84">
        <v>115.62</v>
      </c>
      <c r="AR84">
        <v>41.43</v>
      </c>
      <c r="AS84">
        <v>32.61</v>
      </c>
      <c r="AT84">
        <v>0.69</v>
      </c>
      <c r="AU84">
        <v>0</v>
      </c>
      <c r="AV84">
        <v>12.21</v>
      </c>
      <c r="AW84">
        <v>213.72</v>
      </c>
      <c r="AX84">
        <v>62.63</v>
      </c>
      <c r="AY84">
        <v>0</v>
      </c>
      <c r="AZ84">
        <v>0</v>
      </c>
      <c r="BA84">
        <v>192.7</v>
      </c>
      <c r="BB84">
        <v>6.74</v>
      </c>
      <c r="BC84">
        <v>9.92</v>
      </c>
    </row>
    <row r="85" spans="7:55">
      <c r="G85" t="s">
        <v>127</v>
      </c>
      <c r="H85" s="115">
        <v>486.96000000000004</v>
      </c>
      <c r="I85" s="88">
        <v>59.120000000000005</v>
      </c>
      <c r="J85" s="88">
        <v>268.56</v>
      </c>
      <c r="K85" s="88">
        <v>69.37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</v>
      </c>
      <c r="Y85">
        <v>0</v>
      </c>
      <c r="Z85">
        <v>0.56000000000000005</v>
      </c>
      <c r="AA85">
        <v>0.41</v>
      </c>
      <c r="AB85">
        <v>0</v>
      </c>
      <c r="AC85">
        <v>9.93</v>
      </c>
      <c r="AD85">
        <v>0.41</v>
      </c>
      <c r="AE85">
        <v>0.64</v>
      </c>
      <c r="AF85">
        <v>36.35</v>
      </c>
      <c r="AG85">
        <v>48.18</v>
      </c>
      <c r="AH85">
        <v>24.09</v>
      </c>
      <c r="AI85">
        <v>0.71</v>
      </c>
      <c r="AJ85">
        <v>2.89</v>
      </c>
      <c r="AK85">
        <v>13.01</v>
      </c>
      <c r="AL85">
        <v>0.36</v>
      </c>
      <c r="AM85">
        <v>14.45</v>
      </c>
      <c r="AN85">
        <v>42.74</v>
      </c>
      <c r="AO85">
        <v>0.64</v>
      </c>
      <c r="AP85">
        <v>0.37</v>
      </c>
      <c r="AQ85">
        <v>115.62</v>
      </c>
      <c r="AR85">
        <v>41.43</v>
      </c>
      <c r="AS85">
        <v>32.61</v>
      </c>
      <c r="AT85">
        <v>0.69</v>
      </c>
      <c r="AU85">
        <v>0</v>
      </c>
      <c r="AV85">
        <v>12.21</v>
      </c>
      <c r="AW85">
        <v>213.72</v>
      </c>
      <c r="AX85">
        <v>62.63</v>
      </c>
      <c r="AY85">
        <v>0</v>
      </c>
      <c r="AZ85">
        <v>0</v>
      </c>
      <c r="BA85">
        <v>192.7</v>
      </c>
      <c r="BB85">
        <v>6.74</v>
      </c>
      <c r="BC85">
        <v>9.92</v>
      </c>
    </row>
    <row r="86" spans="7:55">
      <c r="G86" t="s">
        <v>128</v>
      </c>
      <c r="H86" s="115">
        <v>486.96000000000004</v>
      </c>
      <c r="I86" s="88">
        <v>59.120000000000005</v>
      </c>
      <c r="J86" s="88">
        <v>268.56</v>
      </c>
      <c r="K86" s="88">
        <v>69.37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</v>
      </c>
      <c r="Y86">
        <v>0</v>
      </c>
      <c r="Z86">
        <v>0.56000000000000005</v>
      </c>
      <c r="AA86">
        <v>0.41</v>
      </c>
      <c r="AB86">
        <v>0</v>
      </c>
      <c r="AC86">
        <v>9.93</v>
      </c>
      <c r="AD86">
        <v>0.41</v>
      </c>
      <c r="AE86">
        <v>0.64</v>
      </c>
      <c r="AF86">
        <v>36.35</v>
      </c>
      <c r="AG86">
        <v>48.18</v>
      </c>
      <c r="AH86">
        <v>24.09</v>
      </c>
      <c r="AI86">
        <v>0.71</v>
      </c>
      <c r="AJ86">
        <v>2.89</v>
      </c>
      <c r="AK86">
        <v>13.01</v>
      </c>
      <c r="AL86">
        <v>0.36</v>
      </c>
      <c r="AM86">
        <v>14.45</v>
      </c>
      <c r="AN86">
        <v>42.74</v>
      </c>
      <c r="AO86">
        <v>0.64</v>
      </c>
      <c r="AP86">
        <v>0.37</v>
      </c>
      <c r="AQ86">
        <v>115.62</v>
      </c>
      <c r="AR86">
        <v>41.43</v>
      </c>
      <c r="AS86">
        <v>32.61</v>
      </c>
      <c r="AT86">
        <v>0.69</v>
      </c>
      <c r="AU86">
        <v>0</v>
      </c>
      <c r="AV86">
        <v>12.21</v>
      </c>
      <c r="AW86">
        <v>213.72</v>
      </c>
      <c r="AX86">
        <v>62.63</v>
      </c>
      <c r="AY86">
        <v>0</v>
      </c>
      <c r="AZ86">
        <v>0</v>
      </c>
      <c r="BA86">
        <v>192.7</v>
      </c>
      <c r="BB86">
        <v>6.74</v>
      </c>
      <c r="BC86">
        <v>9.92</v>
      </c>
    </row>
    <row r="87" spans="7:55">
      <c r="G87" t="s">
        <v>129</v>
      </c>
      <c r="H87" s="115">
        <v>486.96000000000004</v>
      </c>
      <c r="I87" s="88">
        <v>59.120000000000005</v>
      </c>
      <c r="J87" s="88">
        <v>209.69</v>
      </c>
      <c r="K87" s="88">
        <v>69.37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</v>
      </c>
      <c r="Y87">
        <v>0</v>
      </c>
      <c r="Z87">
        <v>0.56000000000000005</v>
      </c>
      <c r="AA87">
        <v>0.41</v>
      </c>
      <c r="AB87">
        <v>0</v>
      </c>
      <c r="AC87">
        <v>10.029999999999999</v>
      </c>
      <c r="AD87">
        <v>0.41</v>
      </c>
      <c r="AE87">
        <v>0.64</v>
      </c>
      <c r="AF87">
        <v>36.35</v>
      </c>
      <c r="AG87">
        <v>48.18</v>
      </c>
      <c r="AH87">
        <v>24.09</v>
      </c>
      <c r="AI87">
        <v>0.71</v>
      </c>
      <c r="AJ87">
        <v>2.89</v>
      </c>
      <c r="AK87">
        <v>13.01</v>
      </c>
      <c r="AL87">
        <v>0.36</v>
      </c>
      <c r="AM87">
        <v>14.45</v>
      </c>
      <c r="AN87">
        <v>42.74</v>
      </c>
      <c r="AO87">
        <v>0.64</v>
      </c>
      <c r="AP87">
        <v>0.37</v>
      </c>
      <c r="AQ87">
        <v>115.62</v>
      </c>
      <c r="AR87">
        <v>41.43</v>
      </c>
      <c r="AS87">
        <v>32.61</v>
      </c>
      <c r="AT87">
        <v>0.69</v>
      </c>
      <c r="AU87">
        <v>0</v>
      </c>
      <c r="AV87">
        <v>12.21</v>
      </c>
      <c r="AW87">
        <v>213.72</v>
      </c>
      <c r="AX87">
        <v>62.63</v>
      </c>
      <c r="AY87">
        <v>0</v>
      </c>
      <c r="AZ87">
        <v>0</v>
      </c>
      <c r="BA87">
        <v>133.72999999999999</v>
      </c>
      <c r="BB87">
        <v>6.74</v>
      </c>
      <c r="BC87">
        <v>9.92</v>
      </c>
    </row>
    <row r="88" spans="7:55">
      <c r="G88" t="s">
        <v>130</v>
      </c>
      <c r="H88" s="115">
        <v>486.96000000000004</v>
      </c>
      <c r="I88" s="88">
        <v>59.120000000000005</v>
      </c>
      <c r="J88" s="88">
        <v>209.69</v>
      </c>
      <c r="K88" s="88">
        <v>69.37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</v>
      </c>
      <c r="Y88">
        <v>0</v>
      </c>
      <c r="Z88">
        <v>0.56000000000000005</v>
      </c>
      <c r="AA88">
        <v>0.41</v>
      </c>
      <c r="AB88">
        <v>0</v>
      </c>
      <c r="AC88">
        <v>10.029999999999999</v>
      </c>
      <c r="AD88">
        <v>0.41</v>
      </c>
      <c r="AE88">
        <v>0.64</v>
      </c>
      <c r="AF88">
        <v>36.35</v>
      </c>
      <c r="AG88">
        <v>48.18</v>
      </c>
      <c r="AH88">
        <v>24.09</v>
      </c>
      <c r="AI88">
        <v>0.71</v>
      </c>
      <c r="AJ88">
        <v>2.89</v>
      </c>
      <c r="AK88">
        <v>13.01</v>
      </c>
      <c r="AL88">
        <v>0.36</v>
      </c>
      <c r="AM88">
        <v>14.45</v>
      </c>
      <c r="AN88">
        <v>42.74</v>
      </c>
      <c r="AO88">
        <v>0.64</v>
      </c>
      <c r="AP88">
        <v>0.37</v>
      </c>
      <c r="AQ88">
        <v>115.62</v>
      </c>
      <c r="AR88">
        <v>41.43</v>
      </c>
      <c r="AS88">
        <v>32.61</v>
      </c>
      <c r="AT88">
        <v>0.69</v>
      </c>
      <c r="AU88">
        <v>0</v>
      </c>
      <c r="AV88">
        <v>12.21</v>
      </c>
      <c r="AW88">
        <v>213.72</v>
      </c>
      <c r="AX88">
        <v>62.63</v>
      </c>
      <c r="AY88">
        <v>0</v>
      </c>
      <c r="AZ88">
        <v>0</v>
      </c>
      <c r="BA88">
        <v>133.72999999999999</v>
      </c>
      <c r="BB88">
        <v>6.74</v>
      </c>
      <c r="BC88">
        <v>9.92</v>
      </c>
    </row>
    <row r="89" spans="7:55">
      <c r="G89" t="s">
        <v>131</v>
      </c>
      <c r="H89" s="115">
        <v>568.86</v>
      </c>
      <c r="I89" s="88">
        <v>59.120000000000005</v>
      </c>
      <c r="J89" s="88">
        <v>142.83000000000001</v>
      </c>
      <c r="K89" s="88">
        <v>69.37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</v>
      </c>
      <c r="Y89">
        <v>0</v>
      </c>
      <c r="Z89">
        <v>0.56000000000000005</v>
      </c>
      <c r="AA89">
        <v>0.41</v>
      </c>
      <c r="AB89">
        <v>81.900000000000006</v>
      </c>
      <c r="AC89">
        <v>10.029999999999999</v>
      </c>
      <c r="AD89">
        <v>0.41</v>
      </c>
      <c r="AE89">
        <v>0.64</v>
      </c>
      <c r="AF89">
        <v>36.35</v>
      </c>
      <c r="AG89">
        <v>48.18</v>
      </c>
      <c r="AH89">
        <v>24.09</v>
      </c>
      <c r="AI89">
        <v>0.71</v>
      </c>
      <c r="AJ89">
        <v>2.89</v>
      </c>
      <c r="AK89">
        <v>13.01</v>
      </c>
      <c r="AL89">
        <v>0.36</v>
      </c>
      <c r="AM89">
        <v>14.45</v>
      </c>
      <c r="AN89">
        <v>42.74</v>
      </c>
      <c r="AO89">
        <v>0.64</v>
      </c>
      <c r="AP89">
        <v>0.37</v>
      </c>
      <c r="AQ89">
        <v>115.62</v>
      </c>
      <c r="AR89">
        <v>41.43</v>
      </c>
      <c r="AS89">
        <v>32.61</v>
      </c>
      <c r="AT89">
        <v>0.69</v>
      </c>
      <c r="AU89">
        <v>0</v>
      </c>
      <c r="AV89">
        <v>12.21</v>
      </c>
      <c r="AW89">
        <v>213.72</v>
      </c>
      <c r="AX89">
        <v>62.63</v>
      </c>
      <c r="AY89">
        <v>0</v>
      </c>
      <c r="AZ89">
        <v>0</v>
      </c>
      <c r="BA89">
        <v>66.87</v>
      </c>
      <c r="BB89">
        <v>6.74</v>
      </c>
      <c r="BC89">
        <v>9.92</v>
      </c>
    </row>
    <row r="90" spans="7:55">
      <c r="G90" t="s">
        <v>132</v>
      </c>
      <c r="H90" s="115">
        <v>568.86</v>
      </c>
      <c r="I90" s="88">
        <v>59.120000000000005</v>
      </c>
      <c r="J90" s="88">
        <v>142.83000000000001</v>
      </c>
      <c r="K90" s="88">
        <v>69.37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</v>
      </c>
      <c r="Y90">
        <v>0</v>
      </c>
      <c r="Z90">
        <v>0.56000000000000005</v>
      </c>
      <c r="AA90">
        <v>0.41</v>
      </c>
      <c r="AB90">
        <v>81.900000000000006</v>
      </c>
      <c r="AC90">
        <v>10.029999999999999</v>
      </c>
      <c r="AD90">
        <v>0.41</v>
      </c>
      <c r="AE90">
        <v>0.64</v>
      </c>
      <c r="AF90">
        <v>36.35</v>
      </c>
      <c r="AG90">
        <v>48.18</v>
      </c>
      <c r="AH90">
        <v>24.09</v>
      </c>
      <c r="AI90">
        <v>0.71</v>
      </c>
      <c r="AJ90">
        <v>2.89</v>
      </c>
      <c r="AK90">
        <v>13.01</v>
      </c>
      <c r="AL90">
        <v>0.36</v>
      </c>
      <c r="AM90">
        <v>14.45</v>
      </c>
      <c r="AN90">
        <v>42.74</v>
      </c>
      <c r="AO90">
        <v>0.64</v>
      </c>
      <c r="AP90">
        <v>0.37</v>
      </c>
      <c r="AQ90">
        <v>115.62</v>
      </c>
      <c r="AR90">
        <v>41.43</v>
      </c>
      <c r="AS90">
        <v>32.61</v>
      </c>
      <c r="AT90">
        <v>0.69</v>
      </c>
      <c r="AU90">
        <v>0</v>
      </c>
      <c r="AV90">
        <v>12.21</v>
      </c>
      <c r="AW90">
        <v>213.72</v>
      </c>
      <c r="AX90">
        <v>62.63</v>
      </c>
      <c r="AY90">
        <v>0</v>
      </c>
      <c r="AZ90">
        <v>0</v>
      </c>
      <c r="BA90">
        <v>66.87</v>
      </c>
      <c r="BB90">
        <v>6.74</v>
      </c>
      <c r="BC90">
        <v>9.92</v>
      </c>
    </row>
    <row r="91" spans="7:55">
      <c r="G91" t="s">
        <v>133</v>
      </c>
      <c r="H91" s="115">
        <v>619.7600000000001</v>
      </c>
      <c r="I91" s="88">
        <v>94.86</v>
      </c>
      <c r="J91" s="88">
        <v>142.92000000000002</v>
      </c>
      <c r="K91" s="88">
        <v>69.37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</v>
      </c>
      <c r="Y91">
        <v>0</v>
      </c>
      <c r="Z91">
        <v>0.56000000000000005</v>
      </c>
      <c r="AA91">
        <v>0.41</v>
      </c>
      <c r="AB91">
        <v>81.900000000000006</v>
      </c>
      <c r="AC91">
        <v>10.119999999999999</v>
      </c>
      <c r="AD91">
        <v>0.41</v>
      </c>
      <c r="AE91">
        <v>0.64</v>
      </c>
      <c r="AF91">
        <v>36.35</v>
      </c>
      <c r="AG91">
        <v>48.18</v>
      </c>
      <c r="AH91">
        <v>24.09</v>
      </c>
      <c r="AI91">
        <v>0.71</v>
      </c>
      <c r="AJ91">
        <v>2.89</v>
      </c>
      <c r="AK91">
        <v>13.01</v>
      </c>
      <c r="AL91">
        <v>0.36</v>
      </c>
      <c r="AM91">
        <v>14.45</v>
      </c>
      <c r="AN91">
        <v>42.74</v>
      </c>
      <c r="AO91">
        <v>0.64</v>
      </c>
      <c r="AP91">
        <v>0.37</v>
      </c>
      <c r="AQ91">
        <v>115.62</v>
      </c>
      <c r="AR91">
        <v>41.43</v>
      </c>
      <c r="AS91">
        <v>29.55</v>
      </c>
      <c r="AT91">
        <v>0.69</v>
      </c>
      <c r="AU91">
        <v>23.12</v>
      </c>
      <c r="AV91">
        <v>12.21</v>
      </c>
      <c r="AW91">
        <v>213.72</v>
      </c>
      <c r="AX91">
        <v>62.63</v>
      </c>
      <c r="AY91">
        <v>53.96</v>
      </c>
      <c r="AZ91">
        <v>12.62</v>
      </c>
      <c r="BA91">
        <v>66.87</v>
      </c>
      <c r="BB91">
        <v>6.74</v>
      </c>
      <c r="BC91">
        <v>9.92</v>
      </c>
    </row>
    <row r="92" spans="7:55">
      <c r="G92" t="s">
        <v>134</v>
      </c>
      <c r="H92" s="115">
        <v>619.7600000000001</v>
      </c>
      <c r="I92" s="88">
        <v>94.86</v>
      </c>
      <c r="J92" s="88">
        <v>142.92000000000002</v>
      </c>
      <c r="K92" s="88">
        <v>69.37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</v>
      </c>
      <c r="Y92">
        <v>0</v>
      </c>
      <c r="Z92">
        <v>0.56000000000000005</v>
      </c>
      <c r="AA92">
        <v>0.41</v>
      </c>
      <c r="AB92">
        <v>81.900000000000006</v>
      </c>
      <c r="AC92">
        <v>10.119999999999999</v>
      </c>
      <c r="AD92">
        <v>0.41</v>
      </c>
      <c r="AE92">
        <v>0.64</v>
      </c>
      <c r="AF92">
        <v>36.35</v>
      </c>
      <c r="AG92">
        <v>48.18</v>
      </c>
      <c r="AH92">
        <v>24.09</v>
      </c>
      <c r="AI92">
        <v>0.71</v>
      </c>
      <c r="AJ92">
        <v>2.89</v>
      </c>
      <c r="AK92">
        <v>13.01</v>
      </c>
      <c r="AL92">
        <v>0.36</v>
      </c>
      <c r="AM92">
        <v>14.45</v>
      </c>
      <c r="AN92">
        <v>42.74</v>
      </c>
      <c r="AO92">
        <v>0.64</v>
      </c>
      <c r="AP92">
        <v>0.37</v>
      </c>
      <c r="AQ92">
        <v>115.62</v>
      </c>
      <c r="AR92">
        <v>41.43</v>
      </c>
      <c r="AS92">
        <v>29.55</v>
      </c>
      <c r="AT92">
        <v>0.69</v>
      </c>
      <c r="AU92">
        <v>23.12</v>
      </c>
      <c r="AV92">
        <v>12.21</v>
      </c>
      <c r="AW92">
        <v>213.72</v>
      </c>
      <c r="AX92">
        <v>62.63</v>
      </c>
      <c r="AY92">
        <v>53.96</v>
      </c>
      <c r="AZ92">
        <v>12.62</v>
      </c>
      <c r="BA92">
        <v>66.87</v>
      </c>
      <c r="BB92">
        <v>6.74</v>
      </c>
      <c r="BC92">
        <v>9.92</v>
      </c>
    </row>
    <row r="93" spans="7:55">
      <c r="G93" t="s">
        <v>135</v>
      </c>
      <c r="H93" s="115">
        <v>619.7600000000001</v>
      </c>
      <c r="I93" s="88">
        <v>94.86</v>
      </c>
      <c r="J93" s="88">
        <v>142.92000000000002</v>
      </c>
      <c r="K93" s="88">
        <v>69.37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</v>
      </c>
      <c r="Y93">
        <v>0</v>
      </c>
      <c r="Z93">
        <v>0.56000000000000005</v>
      </c>
      <c r="AA93">
        <v>0.41</v>
      </c>
      <c r="AB93">
        <v>81.900000000000006</v>
      </c>
      <c r="AC93">
        <v>10.119999999999999</v>
      </c>
      <c r="AD93">
        <v>0.41</v>
      </c>
      <c r="AE93">
        <v>0.64</v>
      </c>
      <c r="AF93">
        <v>36.35</v>
      </c>
      <c r="AG93">
        <v>48.18</v>
      </c>
      <c r="AH93">
        <v>24.09</v>
      </c>
      <c r="AI93">
        <v>0.71</v>
      </c>
      <c r="AJ93">
        <v>2.89</v>
      </c>
      <c r="AK93">
        <v>13.01</v>
      </c>
      <c r="AL93">
        <v>0.36</v>
      </c>
      <c r="AM93">
        <v>14.45</v>
      </c>
      <c r="AN93">
        <v>42.74</v>
      </c>
      <c r="AO93">
        <v>0.64</v>
      </c>
      <c r="AP93">
        <v>0.37</v>
      </c>
      <c r="AQ93">
        <v>115.62</v>
      </c>
      <c r="AR93">
        <v>41.43</v>
      </c>
      <c r="AS93">
        <v>29.55</v>
      </c>
      <c r="AT93">
        <v>0.69</v>
      </c>
      <c r="AU93">
        <v>23.12</v>
      </c>
      <c r="AV93">
        <v>12.21</v>
      </c>
      <c r="AW93">
        <v>213.72</v>
      </c>
      <c r="AX93">
        <v>62.63</v>
      </c>
      <c r="AY93">
        <v>53.96</v>
      </c>
      <c r="AZ93">
        <v>12.62</v>
      </c>
      <c r="BA93">
        <v>66.87</v>
      </c>
      <c r="BB93">
        <v>6.74</v>
      </c>
      <c r="BC93">
        <v>9.92</v>
      </c>
    </row>
    <row r="94" spans="7:55">
      <c r="G94" t="s">
        <v>136</v>
      </c>
      <c r="H94" s="115">
        <v>619.7600000000001</v>
      </c>
      <c r="I94" s="88">
        <v>94.86</v>
      </c>
      <c r="J94" s="88">
        <v>142.92000000000002</v>
      </c>
      <c r="K94" s="88">
        <v>69.37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</v>
      </c>
      <c r="Y94">
        <v>0</v>
      </c>
      <c r="Z94">
        <v>0.56000000000000005</v>
      </c>
      <c r="AA94">
        <v>0.41</v>
      </c>
      <c r="AB94">
        <v>81.900000000000006</v>
      </c>
      <c r="AC94">
        <v>10.119999999999999</v>
      </c>
      <c r="AD94">
        <v>0.41</v>
      </c>
      <c r="AE94">
        <v>0.64</v>
      </c>
      <c r="AF94">
        <v>36.35</v>
      </c>
      <c r="AG94">
        <v>48.18</v>
      </c>
      <c r="AH94">
        <v>24.09</v>
      </c>
      <c r="AI94">
        <v>0.71</v>
      </c>
      <c r="AJ94">
        <v>2.89</v>
      </c>
      <c r="AK94">
        <v>13.01</v>
      </c>
      <c r="AL94">
        <v>0.36</v>
      </c>
      <c r="AM94">
        <v>14.45</v>
      </c>
      <c r="AN94">
        <v>42.74</v>
      </c>
      <c r="AO94">
        <v>0.64</v>
      </c>
      <c r="AP94">
        <v>0.37</v>
      </c>
      <c r="AQ94">
        <v>115.62</v>
      </c>
      <c r="AR94">
        <v>41.43</v>
      </c>
      <c r="AS94">
        <v>29.55</v>
      </c>
      <c r="AT94">
        <v>0.69</v>
      </c>
      <c r="AU94">
        <v>23.12</v>
      </c>
      <c r="AV94">
        <v>12.21</v>
      </c>
      <c r="AW94">
        <v>213.72</v>
      </c>
      <c r="AX94">
        <v>62.63</v>
      </c>
      <c r="AY94">
        <v>53.96</v>
      </c>
      <c r="AZ94">
        <v>12.62</v>
      </c>
      <c r="BA94">
        <v>66.87</v>
      </c>
      <c r="BB94">
        <v>6.74</v>
      </c>
      <c r="BC94">
        <v>9.92</v>
      </c>
    </row>
    <row r="95" spans="7:55">
      <c r="G95" t="s">
        <v>137</v>
      </c>
      <c r="H95" s="115">
        <v>619.7600000000001</v>
      </c>
      <c r="I95" s="88">
        <v>94.86</v>
      </c>
      <c r="J95" s="88">
        <v>143.01</v>
      </c>
      <c r="K95" s="88">
        <v>69.37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</v>
      </c>
      <c r="Y95">
        <v>0</v>
      </c>
      <c r="Z95">
        <v>0.56000000000000005</v>
      </c>
      <c r="AA95">
        <v>0.41</v>
      </c>
      <c r="AB95">
        <v>81.900000000000006</v>
      </c>
      <c r="AC95">
        <v>10.210000000000001</v>
      </c>
      <c r="AD95">
        <v>0.41</v>
      </c>
      <c r="AE95">
        <v>0.64</v>
      </c>
      <c r="AF95">
        <v>36.35</v>
      </c>
      <c r="AG95">
        <v>48.18</v>
      </c>
      <c r="AH95">
        <v>24.09</v>
      </c>
      <c r="AI95">
        <v>0.71</v>
      </c>
      <c r="AJ95">
        <v>2.89</v>
      </c>
      <c r="AK95">
        <v>13.01</v>
      </c>
      <c r="AL95">
        <v>0.36</v>
      </c>
      <c r="AM95">
        <v>14.45</v>
      </c>
      <c r="AN95">
        <v>42.74</v>
      </c>
      <c r="AO95">
        <v>0.64</v>
      </c>
      <c r="AP95">
        <v>0.37</v>
      </c>
      <c r="AQ95">
        <v>115.62</v>
      </c>
      <c r="AR95">
        <v>41.43</v>
      </c>
      <c r="AS95">
        <v>29.55</v>
      </c>
      <c r="AT95">
        <v>0.69</v>
      </c>
      <c r="AU95">
        <v>23.12</v>
      </c>
      <c r="AV95">
        <v>12.21</v>
      </c>
      <c r="AW95">
        <v>213.72</v>
      </c>
      <c r="AX95">
        <v>62.63</v>
      </c>
      <c r="AY95">
        <v>53.96</v>
      </c>
      <c r="AZ95">
        <v>12.62</v>
      </c>
      <c r="BA95">
        <v>66.87</v>
      </c>
      <c r="BB95">
        <v>6.74</v>
      </c>
      <c r="BC95">
        <v>9.92</v>
      </c>
    </row>
    <row r="96" spans="7:55">
      <c r="G96" t="s">
        <v>138</v>
      </c>
      <c r="H96" s="115">
        <v>619.7600000000001</v>
      </c>
      <c r="I96" s="88">
        <v>94.86</v>
      </c>
      <c r="J96" s="88">
        <v>143.01</v>
      </c>
      <c r="K96" s="88">
        <v>69.37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</v>
      </c>
      <c r="Y96">
        <v>0</v>
      </c>
      <c r="Z96">
        <v>0.56000000000000005</v>
      </c>
      <c r="AA96">
        <v>0.41</v>
      </c>
      <c r="AB96">
        <v>81.900000000000006</v>
      </c>
      <c r="AC96">
        <v>10.210000000000001</v>
      </c>
      <c r="AD96">
        <v>0.41</v>
      </c>
      <c r="AE96">
        <v>0.64</v>
      </c>
      <c r="AF96">
        <v>36.35</v>
      </c>
      <c r="AG96">
        <v>48.18</v>
      </c>
      <c r="AH96">
        <v>24.09</v>
      </c>
      <c r="AI96">
        <v>0.71</v>
      </c>
      <c r="AJ96">
        <v>2.89</v>
      </c>
      <c r="AK96">
        <v>13.01</v>
      </c>
      <c r="AL96">
        <v>0.36</v>
      </c>
      <c r="AM96">
        <v>14.45</v>
      </c>
      <c r="AN96">
        <v>42.74</v>
      </c>
      <c r="AO96">
        <v>0.64</v>
      </c>
      <c r="AP96">
        <v>0.37</v>
      </c>
      <c r="AQ96">
        <v>115.62</v>
      </c>
      <c r="AR96">
        <v>41.43</v>
      </c>
      <c r="AS96">
        <v>29.55</v>
      </c>
      <c r="AT96">
        <v>0.69</v>
      </c>
      <c r="AU96">
        <v>23.12</v>
      </c>
      <c r="AV96">
        <v>12.21</v>
      </c>
      <c r="AW96">
        <v>213.72</v>
      </c>
      <c r="AX96">
        <v>62.63</v>
      </c>
      <c r="AY96">
        <v>53.96</v>
      </c>
      <c r="AZ96">
        <v>12.62</v>
      </c>
      <c r="BA96">
        <v>66.87</v>
      </c>
      <c r="BB96">
        <v>6.74</v>
      </c>
      <c r="BC96">
        <v>9.92</v>
      </c>
    </row>
    <row r="97" spans="1:133">
      <c r="G97" t="s">
        <v>139</v>
      </c>
      <c r="H97" s="115">
        <v>619.7600000000001</v>
      </c>
      <c r="I97" s="88">
        <v>94.86</v>
      </c>
      <c r="J97" s="88">
        <v>143.01</v>
      </c>
      <c r="K97" s="88">
        <v>69.37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</v>
      </c>
      <c r="Y97">
        <v>0</v>
      </c>
      <c r="Z97">
        <v>0.56000000000000005</v>
      </c>
      <c r="AA97">
        <v>0.41</v>
      </c>
      <c r="AB97">
        <v>81.900000000000006</v>
      </c>
      <c r="AC97">
        <v>10.210000000000001</v>
      </c>
      <c r="AD97">
        <v>0.41</v>
      </c>
      <c r="AE97">
        <v>0.64</v>
      </c>
      <c r="AF97">
        <v>36.35</v>
      </c>
      <c r="AG97">
        <v>48.18</v>
      </c>
      <c r="AH97">
        <v>24.09</v>
      </c>
      <c r="AI97">
        <v>0.71</v>
      </c>
      <c r="AJ97">
        <v>2.89</v>
      </c>
      <c r="AK97">
        <v>13.01</v>
      </c>
      <c r="AL97">
        <v>0.36</v>
      </c>
      <c r="AM97">
        <v>14.45</v>
      </c>
      <c r="AN97">
        <v>42.74</v>
      </c>
      <c r="AO97">
        <v>0.64</v>
      </c>
      <c r="AP97">
        <v>0.37</v>
      </c>
      <c r="AQ97">
        <v>115.62</v>
      </c>
      <c r="AR97">
        <v>41.43</v>
      </c>
      <c r="AS97">
        <v>29.55</v>
      </c>
      <c r="AT97">
        <v>0.69</v>
      </c>
      <c r="AU97">
        <v>23.12</v>
      </c>
      <c r="AV97">
        <v>12.21</v>
      </c>
      <c r="AW97">
        <v>213.72</v>
      </c>
      <c r="AX97">
        <v>62.63</v>
      </c>
      <c r="AY97">
        <v>53.96</v>
      </c>
      <c r="AZ97">
        <v>12.62</v>
      </c>
      <c r="BA97">
        <v>66.87</v>
      </c>
      <c r="BB97">
        <v>6.74</v>
      </c>
      <c r="BC97">
        <v>9.92</v>
      </c>
    </row>
    <row r="98" spans="1:133">
      <c r="G98" t="s">
        <v>140</v>
      </c>
      <c r="H98" s="115">
        <v>619.7600000000001</v>
      </c>
      <c r="I98" s="88">
        <v>94.86</v>
      </c>
      <c r="J98" s="88">
        <v>143.01</v>
      </c>
      <c r="K98" s="88">
        <v>69.37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</v>
      </c>
      <c r="Y98">
        <v>0</v>
      </c>
      <c r="Z98">
        <v>0.56000000000000005</v>
      </c>
      <c r="AA98">
        <v>0.41</v>
      </c>
      <c r="AB98">
        <v>81.900000000000006</v>
      </c>
      <c r="AC98">
        <v>10.210000000000001</v>
      </c>
      <c r="AD98">
        <v>0.41</v>
      </c>
      <c r="AE98">
        <v>0.64</v>
      </c>
      <c r="AF98">
        <v>36.35</v>
      </c>
      <c r="AG98">
        <v>48.18</v>
      </c>
      <c r="AH98">
        <v>24.09</v>
      </c>
      <c r="AI98">
        <v>0.71</v>
      </c>
      <c r="AJ98">
        <v>2.89</v>
      </c>
      <c r="AK98">
        <v>13.01</v>
      </c>
      <c r="AL98">
        <v>0.36</v>
      </c>
      <c r="AM98">
        <v>14.45</v>
      </c>
      <c r="AN98">
        <v>42.74</v>
      </c>
      <c r="AO98">
        <v>0.64</v>
      </c>
      <c r="AP98">
        <v>0.37</v>
      </c>
      <c r="AQ98">
        <v>115.62</v>
      </c>
      <c r="AR98">
        <v>41.43</v>
      </c>
      <c r="AS98">
        <v>29.55</v>
      </c>
      <c r="AT98">
        <v>0.69</v>
      </c>
      <c r="AU98">
        <v>23.12</v>
      </c>
      <c r="AV98">
        <v>12.21</v>
      </c>
      <c r="AW98">
        <v>213.72</v>
      </c>
      <c r="AX98">
        <v>62.63</v>
      </c>
      <c r="AY98">
        <v>53.96</v>
      </c>
      <c r="AZ98">
        <v>12.62</v>
      </c>
      <c r="BA98">
        <v>66.87</v>
      </c>
      <c r="BB98">
        <v>6.74</v>
      </c>
      <c r="BC98">
        <v>9.92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13.746645000000003</v>
      </c>
      <c r="I99" s="111">
        <f t="shared" ref="I99:BU99" si="1">SUM(I3:I98)/4000</f>
        <v>1.7881949999999998</v>
      </c>
      <c r="J99" s="111">
        <f t="shared" si="1"/>
        <v>3.8860699999999997</v>
      </c>
      <c r="K99" s="111">
        <f t="shared" si="1"/>
        <v>1.6648799999999979</v>
      </c>
      <c r="L99" s="111">
        <f t="shared" si="1"/>
        <v>5.5605000000000002E-2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5.5605000000000002E-2</v>
      </c>
      <c r="X99">
        <f t="shared" si="1"/>
        <v>1.4957250000000002</v>
      </c>
      <c r="Y99">
        <f t="shared" si="1"/>
        <v>0.64102499999999984</v>
      </c>
      <c r="Z99">
        <f t="shared" si="1"/>
        <v>1.3440000000000016E-2</v>
      </c>
      <c r="AA99">
        <f t="shared" si="1"/>
        <v>9.8399999999999876E-3</v>
      </c>
      <c r="AB99">
        <f t="shared" si="1"/>
        <v>0.20474999999999996</v>
      </c>
      <c r="AC99">
        <f t="shared" si="1"/>
        <v>0.23224000000000003</v>
      </c>
      <c r="AD99">
        <f t="shared" si="1"/>
        <v>9.8399999999999876E-3</v>
      </c>
      <c r="AE99">
        <f t="shared" si="1"/>
        <v>1.5599999999999978E-2</v>
      </c>
      <c r="AF99">
        <f t="shared" si="1"/>
        <v>0.32714999999999994</v>
      </c>
      <c r="AG99">
        <f t="shared" si="1"/>
        <v>1.1563199999999993</v>
      </c>
      <c r="AH99">
        <f t="shared" si="1"/>
        <v>0.57815999999999967</v>
      </c>
      <c r="AI99">
        <f t="shared" si="1"/>
        <v>1.6920000000000018E-2</v>
      </c>
      <c r="AJ99">
        <f t="shared" si="1"/>
        <v>6.9359999999999825E-2</v>
      </c>
      <c r="AK99">
        <f t="shared" si="1"/>
        <v>0.31223999999999985</v>
      </c>
      <c r="AL99">
        <f t="shared" si="1"/>
        <v>8.6399999999999914E-3</v>
      </c>
      <c r="AM99">
        <f t="shared" si="1"/>
        <v>0.34680000000000055</v>
      </c>
      <c r="AN99">
        <f t="shared" si="1"/>
        <v>1.0257599999999976</v>
      </c>
      <c r="AO99">
        <f t="shared" si="1"/>
        <v>1.5599999999999978E-2</v>
      </c>
      <c r="AP99">
        <f t="shared" si="1"/>
        <v>8.640000000000007E-3</v>
      </c>
      <c r="AQ99">
        <f t="shared" si="1"/>
        <v>2.7748800000000031</v>
      </c>
      <c r="AR99">
        <f t="shared" si="1"/>
        <v>0.99431999999999832</v>
      </c>
      <c r="AS99">
        <f t="shared" si="1"/>
        <v>0.71033000000000046</v>
      </c>
      <c r="AT99">
        <f t="shared" si="1"/>
        <v>1.6439999999999989E-2</v>
      </c>
      <c r="AU99">
        <f t="shared" si="1"/>
        <v>0.18496000000000001</v>
      </c>
      <c r="AV99">
        <f t="shared" si="1"/>
        <v>0.29304000000000041</v>
      </c>
      <c r="AW99">
        <f t="shared" si="1"/>
        <v>5.1292799999999996</v>
      </c>
      <c r="AX99">
        <f t="shared" si="1"/>
        <v>1.5031200000000022</v>
      </c>
      <c r="AY99">
        <f t="shared" si="1"/>
        <v>0.43168000000000017</v>
      </c>
      <c r="AZ99">
        <f t="shared" si="1"/>
        <v>8.8340000000000016E-2</v>
      </c>
      <c r="BA99">
        <f t="shared" si="1"/>
        <v>2.0715099999999977</v>
      </c>
      <c r="BB99">
        <f t="shared" si="1"/>
        <v>0.16176000000000015</v>
      </c>
      <c r="BC99">
        <f t="shared" si="1"/>
        <v>0.23807999999999963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83"/>
      <c r="F1" s="183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36" t="s">
        <v>229</v>
      </c>
      <c r="B1" s="236"/>
      <c r="C1" s="236"/>
      <c r="D1" s="236"/>
      <c r="E1" s="183"/>
      <c r="F1" s="183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4</v>
      </c>
      <c r="U1" s="240" t="s">
        <v>343</v>
      </c>
      <c r="V1" s="24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514</v>
      </c>
      <c r="Z2" t="s">
        <v>359</v>
      </c>
      <c r="AA2" t="s">
        <v>490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5.41</v>
      </c>
      <c r="M3" s="114">
        <v>0</v>
      </c>
      <c r="N3" s="113">
        <v>-10</v>
      </c>
      <c r="O3" s="95">
        <v>-89</v>
      </c>
      <c r="P3" s="95">
        <v>-45</v>
      </c>
      <c r="Q3" s="95">
        <v>-30</v>
      </c>
      <c r="R3" s="95">
        <v>0</v>
      </c>
      <c r="S3" s="114">
        <v>0</v>
      </c>
      <c r="T3" t="s">
        <v>514</v>
      </c>
      <c r="U3" s="115">
        <v>-174</v>
      </c>
      <c r="V3" s="116">
        <v>5.41</v>
      </c>
      <c r="W3">
        <v>-10</v>
      </c>
      <c r="X3">
        <v>-89</v>
      </c>
      <c r="Y3">
        <v>0</v>
      </c>
      <c r="Z3">
        <v>5.41</v>
      </c>
      <c r="AA3">
        <v>-30</v>
      </c>
      <c r="AB3">
        <v>0</v>
      </c>
      <c r="AC3">
        <v>-45</v>
      </c>
    </row>
    <row r="4" spans="1:29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5.94</v>
      </c>
      <c r="M4" s="116">
        <v>0</v>
      </c>
      <c r="N4" s="115">
        <v>-37</v>
      </c>
      <c r="O4" s="88">
        <v>-98</v>
      </c>
      <c r="P4" s="88">
        <v>-45</v>
      </c>
      <c r="Q4" s="88">
        <v>-30</v>
      </c>
      <c r="R4" s="88">
        <v>0</v>
      </c>
      <c r="S4" s="116">
        <v>0</v>
      </c>
      <c r="U4" s="115">
        <v>-210</v>
      </c>
      <c r="V4" s="116">
        <v>5.94</v>
      </c>
      <c r="W4">
        <v>-37</v>
      </c>
      <c r="X4">
        <v>-98</v>
      </c>
      <c r="Y4">
        <v>0</v>
      </c>
      <c r="Z4">
        <v>5.94</v>
      </c>
      <c r="AA4">
        <v>-30</v>
      </c>
      <c r="AB4">
        <v>0</v>
      </c>
      <c r="AC4">
        <v>-45</v>
      </c>
    </row>
    <row r="5" spans="1:29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9.3800000000000008</v>
      </c>
      <c r="M5" s="116">
        <v>0</v>
      </c>
      <c r="N5" s="115">
        <v>-44</v>
      </c>
      <c r="O5" s="88">
        <v>-91</v>
      </c>
      <c r="P5" s="88">
        <v>-60</v>
      </c>
      <c r="Q5" s="88">
        <v>-30</v>
      </c>
      <c r="R5" s="88">
        <v>0</v>
      </c>
      <c r="S5" s="116">
        <v>0</v>
      </c>
      <c r="U5" s="115">
        <v>-225</v>
      </c>
      <c r="V5" s="116">
        <v>9.3800000000000008</v>
      </c>
      <c r="W5">
        <v>-44</v>
      </c>
      <c r="X5">
        <v>-91</v>
      </c>
      <c r="Y5">
        <v>0</v>
      </c>
      <c r="Z5">
        <v>9.3800000000000008</v>
      </c>
      <c r="AA5">
        <v>-30</v>
      </c>
      <c r="AB5">
        <v>0</v>
      </c>
      <c r="AC5">
        <v>-60</v>
      </c>
    </row>
    <row r="6" spans="1:29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10.35</v>
      </c>
      <c r="M6" s="116">
        <v>0</v>
      </c>
      <c r="N6" s="115">
        <v>-69</v>
      </c>
      <c r="O6" s="88">
        <v>-89</v>
      </c>
      <c r="P6" s="88">
        <v>-60</v>
      </c>
      <c r="Q6" s="88">
        <v>-30</v>
      </c>
      <c r="R6" s="88">
        <v>0</v>
      </c>
      <c r="S6" s="116">
        <v>0</v>
      </c>
      <c r="U6" s="115">
        <v>-248</v>
      </c>
      <c r="V6" s="116">
        <v>10.35</v>
      </c>
      <c r="W6">
        <v>-69</v>
      </c>
      <c r="X6">
        <v>-89</v>
      </c>
      <c r="Y6">
        <v>0</v>
      </c>
      <c r="Z6">
        <v>10.35</v>
      </c>
      <c r="AA6">
        <v>-30</v>
      </c>
      <c r="AB6">
        <v>0</v>
      </c>
      <c r="AC6">
        <v>-60</v>
      </c>
    </row>
    <row r="7" spans="1:29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11.12</v>
      </c>
      <c r="M7" s="116">
        <v>0</v>
      </c>
      <c r="N7" s="115">
        <v>-87</v>
      </c>
      <c r="O7" s="88">
        <v>-82</v>
      </c>
      <c r="P7" s="88">
        <v>-60</v>
      </c>
      <c r="Q7" s="88">
        <v>-30</v>
      </c>
      <c r="R7" s="88">
        <v>0</v>
      </c>
      <c r="S7" s="116">
        <v>0</v>
      </c>
      <c r="U7" s="115">
        <v>-261</v>
      </c>
      <c r="V7" s="116">
        <v>11.12</v>
      </c>
      <c r="W7">
        <v>-87</v>
      </c>
      <c r="X7">
        <v>-82</v>
      </c>
      <c r="Y7">
        <v>-2</v>
      </c>
      <c r="Z7">
        <v>11.12</v>
      </c>
      <c r="AA7">
        <v>-30</v>
      </c>
      <c r="AB7">
        <v>0</v>
      </c>
      <c r="AC7">
        <v>-60</v>
      </c>
    </row>
    <row r="8" spans="1:29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13.2</v>
      </c>
      <c r="M8" s="116">
        <v>0</v>
      </c>
      <c r="N8" s="115">
        <v>-126</v>
      </c>
      <c r="O8" s="88">
        <v>-76</v>
      </c>
      <c r="P8" s="88">
        <v>-60</v>
      </c>
      <c r="Q8" s="88">
        <v>-30</v>
      </c>
      <c r="R8" s="88">
        <v>0</v>
      </c>
      <c r="S8" s="116">
        <v>0</v>
      </c>
      <c r="U8" s="115">
        <v>-294</v>
      </c>
      <c r="V8" s="116">
        <v>13.2</v>
      </c>
      <c r="W8">
        <v>-126</v>
      </c>
      <c r="X8">
        <v>-76</v>
      </c>
      <c r="Y8">
        <v>-2</v>
      </c>
      <c r="Z8">
        <v>13.2</v>
      </c>
      <c r="AA8">
        <v>-30</v>
      </c>
      <c r="AB8">
        <v>0</v>
      </c>
      <c r="AC8">
        <v>-60</v>
      </c>
    </row>
    <row r="9" spans="1:29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14.45</v>
      </c>
      <c r="M9" s="116">
        <v>0</v>
      </c>
      <c r="N9" s="115">
        <v>-148</v>
      </c>
      <c r="O9" s="88">
        <v>-80</v>
      </c>
      <c r="P9" s="88">
        <v>-60</v>
      </c>
      <c r="Q9" s="88">
        <v>-30</v>
      </c>
      <c r="R9" s="88">
        <v>0</v>
      </c>
      <c r="S9" s="116">
        <v>0</v>
      </c>
      <c r="U9" s="115">
        <v>-320</v>
      </c>
      <c r="V9" s="116">
        <v>14.45</v>
      </c>
      <c r="W9">
        <v>-148</v>
      </c>
      <c r="X9">
        <v>-80</v>
      </c>
      <c r="Y9">
        <v>-2</v>
      </c>
      <c r="Z9">
        <v>14.45</v>
      </c>
      <c r="AA9">
        <v>-30</v>
      </c>
      <c r="AB9">
        <v>0</v>
      </c>
      <c r="AC9">
        <v>-60</v>
      </c>
    </row>
    <row r="10" spans="1:29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14.45</v>
      </c>
      <c r="M10" s="116">
        <v>0</v>
      </c>
      <c r="N10" s="115">
        <v>-166</v>
      </c>
      <c r="O10" s="88">
        <v>-76</v>
      </c>
      <c r="P10" s="88">
        <v>-55</v>
      </c>
      <c r="Q10" s="88">
        <v>-35</v>
      </c>
      <c r="R10" s="88">
        <v>0</v>
      </c>
      <c r="S10" s="116">
        <v>0</v>
      </c>
      <c r="U10" s="115">
        <v>-334</v>
      </c>
      <c r="V10" s="116">
        <v>14.45</v>
      </c>
      <c r="W10">
        <v>-166</v>
      </c>
      <c r="X10">
        <v>-76</v>
      </c>
      <c r="Y10">
        <v>-2</v>
      </c>
      <c r="Z10">
        <v>14.45</v>
      </c>
      <c r="AA10">
        <v>-35</v>
      </c>
      <c r="AB10">
        <v>0</v>
      </c>
      <c r="AC10">
        <v>-55</v>
      </c>
    </row>
    <row r="11" spans="1:29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14.45</v>
      </c>
      <c r="M11" s="116">
        <v>0</v>
      </c>
      <c r="N11" s="115">
        <v>-172</v>
      </c>
      <c r="O11" s="88">
        <v>-81</v>
      </c>
      <c r="P11" s="88">
        <v>-60</v>
      </c>
      <c r="Q11" s="88">
        <v>-40</v>
      </c>
      <c r="R11" s="88">
        <v>0</v>
      </c>
      <c r="S11" s="116">
        <v>0</v>
      </c>
      <c r="U11" s="115">
        <v>-355</v>
      </c>
      <c r="V11" s="116">
        <v>14.45</v>
      </c>
      <c r="W11">
        <v>-172</v>
      </c>
      <c r="X11">
        <v>-81</v>
      </c>
      <c r="Y11">
        <v>-2</v>
      </c>
      <c r="Z11">
        <v>14.45</v>
      </c>
      <c r="AA11">
        <v>-40</v>
      </c>
      <c r="AB11">
        <v>0</v>
      </c>
      <c r="AC11">
        <v>-60</v>
      </c>
    </row>
    <row r="12" spans="1:29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14.45</v>
      </c>
      <c r="M12" s="116">
        <v>0</v>
      </c>
      <c r="N12" s="115">
        <v>-153</v>
      </c>
      <c r="O12" s="88">
        <v>-82</v>
      </c>
      <c r="P12" s="88">
        <v>-60</v>
      </c>
      <c r="Q12" s="88">
        <v>-40</v>
      </c>
      <c r="R12" s="88">
        <v>0</v>
      </c>
      <c r="S12" s="116">
        <v>0</v>
      </c>
      <c r="U12" s="115">
        <v>-337</v>
      </c>
      <c r="V12" s="116">
        <v>14.45</v>
      </c>
      <c r="W12">
        <v>-153</v>
      </c>
      <c r="X12">
        <v>-82</v>
      </c>
      <c r="Y12">
        <v>-2</v>
      </c>
      <c r="Z12">
        <v>14.45</v>
      </c>
      <c r="AA12">
        <v>-40</v>
      </c>
      <c r="AB12">
        <v>0</v>
      </c>
      <c r="AC12">
        <v>-60</v>
      </c>
    </row>
    <row r="13" spans="1:29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14.45</v>
      </c>
      <c r="M13" s="116">
        <v>0</v>
      </c>
      <c r="N13" s="115">
        <v>-119</v>
      </c>
      <c r="O13" s="88">
        <v>-72</v>
      </c>
      <c r="P13" s="88">
        <v>-60</v>
      </c>
      <c r="Q13" s="88">
        <v>-40</v>
      </c>
      <c r="R13" s="88">
        <v>0</v>
      </c>
      <c r="S13" s="116">
        <v>0</v>
      </c>
      <c r="U13" s="115">
        <v>-293</v>
      </c>
      <c r="V13" s="116">
        <v>14.45</v>
      </c>
      <c r="W13">
        <v>-119</v>
      </c>
      <c r="X13">
        <v>-72</v>
      </c>
      <c r="Y13">
        <v>-2</v>
      </c>
      <c r="Z13">
        <v>14.45</v>
      </c>
      <c r="AA13">
        <v>-40</v>
      </c>
      <c r="AB13">
        <v>0</v>
      </c>
      <c r="AC13">
        <v>-60</v>
      </c>
    </row>
    <row r="14" spans="1:29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14.45</v>
      </c>
      <c r="M14" s="116">
        <v>0</v>
      </c>
      <c r="N14" s="115">
        <v>-137</v>
      </c>
      <c r="O14" s="88">
        <v>-77</v>
      </c>
      <c r="P14" s="88">
        <v>-60</v>
      </c>
      <c r="Q14" s="88">
        <v>-40</v>
      </c>
      <c r="R14" s="88">
        <v>0</v>
      </c>
      <c r="S14" s="116">
        <v>0</v>
      </c>
      <c r="U14" s="115">
        <v>-316</v>
      </c>
      <c r="V14" s="116">
        <v>14.45</v>
      </c>
      <c r="W14">
        <v>-137</v>
      </c>
      <c r="X14">
        <v>-77</v>
      </c>
      <c r="Y14">
        <v>-2</v>
      </c>
      <c r="Z14">
        <v>14.45</v>
      </c>
      <c r="AA14">
        <v>-40</v>
      </c>
      <c r="AB14">
        <v>0</v>
      </c>
      <c r="AC14">
        <v>-60</v>
      </c>
    </row>
    <row r="15" spans="1:29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9.64</v>
      </c>
      <c r="M15" s="116">
        <v>0</v>
      </c>
      <c r="N15" s="115">
        <v>-93</v>
      </c>
      <c r="O15" s="88">
        <v>-53</v>
      </c>
      <c r="P15" s="88">
        <v>-90</v>
      </c>
      <c r="Q15" s="88">
        <v>-40</v>
      </c>
      <c r="R15" s="88">
        <v>0</v>
      </c>
      <c r="S15" s="116">
        <v>0</v>
      </c>
      <c r="U15" s="115">
        <v>-278</v>
      </c>
      <c r="V15" s="116">
        <v>9.64</v>
      </c>
      <c r="W15">
        <v>-93</v>
      </c>
      <c r="X15">
        <v>-53</v>
      </c>
      <c r="Y15">
        <v>-2</v>
      </c>
      <c r="Z15">
        <v>9.64</v>
      </c>
      <c r="AA15">
        <v>-40</v>
      </c>
      <c r="AB15">
        <v>0</v>
      </c>
      <c r="AC15">
        <v>-90</v>
      </c>
    </row>
    <row r="16" spans="1:29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9.64</v>
      </c>
      <c r="M16" s="116">
        <v>0</v>
      </c>
      <c r="N16" s="115">
        <v>-103</v>
      </c>
      <c r="O16" s="88">
        <v>-56</v>
      </c>
      <c r="P16" s="88">
        <v>-90</v>
      </c>
      <c r="Q16" s="88">
        <v>-40</v>
      </c>
      <c r="R16" s="88">
        <v>0</v>
      </c>
      <c r="S16" s="116">
        <v>0</v>
      </c>
      <c r="U16" s="115">
        <v>-291</v>
      </c>
      <c r="V16" s="116">
        <v>9.64</v>
      </c>
      <c r="W16">
        <v>-103</v>
      </c>
      <c r="X16">
        <v>-56</v>
      </c>
      <c r="Y16">
        <v>-2</v>
      </c>
      <c r="Z16">
        <v>9.64</v>
      </c>
      <c r="AA16">
        <v>-40</v>
      </c>
      <c r="AB16">
        <v>0</v>
      </c>
      <c r="AC16">
        <v>-90</v>
      </c>
    </row>
    <row r="17" spans="7:29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9.64</v>
      </c>
      <c r="M17" s="116">
        <v>0</v>
      </c>
      <c r="N17" s="115">
        <v>-94</v>
      </c>
      <c r="O17" s="88">
        <v>-35</v>
      </c>
      <c r="P17" s="88">
        <v>-70</v>
      </c>
      <c r="Q17" s="88">
        <v>-40</v>
      </c>
      <c r="R17" s="88">
        <v>0</v>
      </c>
      <c r="S17" s="116">
        <v>0</v>
      </c>
      <c r="U17" s="115">
        <v>-241</v>
      </c>
      <c r="V17" s="116">
        <v>9.64</v>
      </c>
      <c r="W17">
        <v>-94</v>
      </c>
      <c r="X17">
        <v>-35</v>
      </c>
      <c r="Y17">
        <v>-2</v>
      </c>
      <c r="Z17">
        <v>9.64</v>
      </c>
      <c r="AA17">
        <v>-40</v>
      </c>
      <c r="AB17">
        <v>0</v>
      </c>
      <c r="AC17">
        <v>-70</v>
      </c>
    </row>
    <row r="18" spans="7:29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9.64</v>
      </c>
      <c r="M18" s="116">
        <v>0</v>
      </c>
      <c r="N18" s="115">
        <v>-117</v>
      </c>
      <c r="O18" s="88">
        <v>-46</v>
      </c>
      <c r="P18" s="88">
        <v>-70</v>
      </c>
      <c r="Q18" s="88">
        <v>-40</v>
      </c>
      <c r="R18" s="88">
        <v>0</v>
      </c>
      <c r="S18" s="116">
        <v>0</v>
      </c>
      <c r="U18" s="115">
        <v>-275</v>
      </c>
      <c r="V18" s="116">
        <v>9.64</v>
      </c>
      <c r="W18">
        <v>-117</v>
      </c>
      <c r="X18">
        <v>-46</v>
      </c>
      <c r="Y18">
        <v>-2</v>
      </c>
      <c r="Z18">
        <v>9.64</v>
      </c>
      <c r="AA18">
        <v>-40</v>
      </c>
      <c r="AB18">
        <v>0</v>
      </c>
      <c r="AC18">
        <v>-70</v>
      </c>
    </row>
    <row r="19" spans="7:29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9.64</v>
      </c>
      <c r="M19" s="116">
        <v>0</v>
      </c>
      <c r="N19" s="115">
        <v>-126</v>
      </c>
      <c r="O19" s="88">
        <v>-74</v>
      </c>
      <c r="P19" s="88">
        <v>-105</v>
      </c>
      <c r="Q19" s="88">
        <v>-45</v>
      </c>
      <c r="R19" s="88">
        <v>0</v>
      </c>
      <c r="S19" s="116">
        <v>0</v>
      </c>
      <c r="U19" s="115">
        <v>-352</v>
      </c>
      <c r="V19" s="116">
        <v>9.64</v>
      </c>
      <c r="W19">
        <v>-126</v>
      </c>
      <c r="X19">
        <v>-74</v>
      </c>
      <c r="Y19">
        <v>-2</v>
      </c>
      <c r="Z19">
        <v>9.64</v>
      </c>
      <c r="AA19">
        <v>-45</v>
      </c>
      <c r="AB19">
        <v>0</v>
      </c>
      <c r="AC19">
        <v>-105</v>
      </c>
    </row>
    <row r="20" spans="7:29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9.64</v>
      </c>
      <c r="M20" s="116">
        <v>0</v>
      </c>
      <c r="N20" s="115">
        <v>-129</v>
      </c>
      <c r="O20" s="88">
        <v>-64</v>
      </c>
      <c r="P20" s="88">
        <v>-80</v>
      </c>
      <c r="Q20" s="88">
        <v>-45</v>
      </c>
      <c r="R20" s="88">
        <v>0</v>
      </c>
      <c r="S20" s="116">
        <v>0</v>
      </c>
      <c r="U20" s="115">
        <v>-320</v>
      </c>
      <c r="V20" s="116">
        <v>9.64</v>
      </c>
      <c r="W20">
        <v>-129</v>
      </c>
      <c r="X20">
        <v>-64</v>
      </c>
      <c r="Y20">
        <v>-2</v>
      </c>
      <c r="Z20">
        <v>9.64</v>
      </c>
      <c r="AA20">
        <v>-45</v>
      </c>
      <c r="AB20">
        <v>0</v>
      </c>
      <c r="AC20">
        <v>-80</v>
      </c>
    </row>
    <row r="21" spans="7:29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9.64</v>
      </c>
      <c r="M21" s="116">
        <v>0</v>
      </c>
      <c r="N21" s="115">
        <v>-135</v>
      </c>
      <c r="O21" s="88">
        <v>-62</v>
      </c>
      <c r="P21" s="88">
        <v>-80</v>
      </c>
      <c r="Q21" s="88">
        <v>-45</v>
      </c>
      <c r="R21" s="88">
        <v>0</v>
      </c>
      <c r="S21" s="116">
        <v>0</v>
      </c>
      <c r="U21" s="115">
        <v>-324</v>
      </c>
      <c r="V21" s="116">
        <v>9.64</v>
      </c>
      <c r="W21">
        <v>-135</v>
      </c>
      <c r="X21">
        <v>-62</v>
      </c>
      <c r="Y21">
        <v>-2</v>
      </c>
      <c r="Z21">
        <v>9.64</v>
      </c>
      <c r="AA21">
        <v>-45</v>
      </c>
      <c r="AB21">
        <v>0</v>
      </c>
      <c r="AC21">
        <v>-80</v>
      </c>
    </row>
    <row r="22" spans="7:29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10.119999999999999</v>
      </c>
      <c r="M22" s="116">
        <v>0</v>
      </c>
      <c r="N22" s="115">
        <v>-128</v>
      </c>
      <c r="O22" s="88">
        <v>-67</v>
      </c>
      <c r="P22" s="88">
        <v>-80</v>
      </c>
      <c r="Q22" s="88">
        <v>-45</v>
      </c>
      <c r="R22" s="88">
        <v>0</v>
      </c>
      <c r="S22" s="116">
        <v>0</v>
      </c>
      <c r="U22" s="115">
        <v>-322</v>
      </c>
      <c r="V22" s="116">
        <v>10.119999999999999</v>
      </c>
      <c r="W22">
        <v>-128</v>
      </c>
      <c r="X22">
        <v>-67</v>
      </c>
      <c r="Y22">
        <v>-2</v>
      </c>
      <c r="Z22">
        <v>10.119999999999999</v>
      </c>
      <c r="AA22">
        <v>-45</v>
      </c>
      <c r="AB22">
        <v>0</v>
      </c>
      <c r="AC22">
        <v>-80</v>
      </c>
    </row>
    <row r="23" spans="7:29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11.08</v>
      </c>
      <c r="M23" s="116">
        <v>0</v>
      </c>
      <c r="N23" s="115">
        <v>-111</v>
      </c>
      <c r="O23" s="88">
        <v>-78</v>
      </c>
      <c r="P23" s="88">
        <v>-65</v>
      </c>
      <c r="Q23" s="88">
        <v>-45</v>
      </c>
      <c r="R23" s="88">
        <v>0</v>
      </c>
      <c r="S23" s="116">
        <v>0</v>
      </c>
      <c r="U23" s="115">
        <v>-301</v>
      </c>
      <c r="V23" s="116">
        <v>11.08</v>
      </c>
      <c r="W23">
        <v>-111</v>
      </c>
      <c r="X23">
        <v>-78</v>
      </c>
      <c r="Y23">
        <v>-2</v>
      </c>
      <c r="Z23">
        <v>11.08</v>
      </c>
      <c r="AA23">
        <v>-45</v>
      </c>
      <c r="AB23">
        <v>0</v>
      </c>
      <c r="AC23">
        <v>-65</v>
      </c>
    </row>
    <row r="24" spans="7:29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11.56</v>
      </c>
      <c r="M24" s="116">
        <v>0</v>
      </c>
      <c r="N24" s="115">
        <v>-116</v>
      </c>
      <c r="O24" s="88">
        <v>-75</v>
      </c>
      <c r="P24" s="88">
        <v>-65</v>
      </c>
      <c r="Q24" s="88">
        <v>-45</v>
      </c>
      <c r="R24" s="88">
        <v>0</v>
      </c>
      <c r="S24" s="116">
        <v>0</v>
      </c>
      <c r="U24" s="115">
        <v>-303</v>
      </c>
      <c r="V24" s="116">
        <v>11.56</v>
      </c>
      <c r="W24">
        <v>-116</v>
      </c>
      <c r="X24">
        <v>-75</v>
      </c>
      <c r="Y24">
        <v>-2</v>
      </c>
      <c r="Z24">
        <v>11.56</v>
      </c>
      <c r="AA24">
        <v>-45</v>
      </c>
      <c r="AB24">
        <v>0</v>
      </c>
      <c r="AC24">
        <v>-65</v>
      </c>
    </row>
    <row r="25" spans="7:29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12.53</v>
      </c>
      <c r="M25" s="116">
        <v>0</v>
      </c>
      <c r="N25" s="115">
        <v>-121</v>
      </c>
      <c r="O25" s="88">
        <v>-36</v>
      </c>
      <c r="P25" s="88">
        <v>-47</v>
      </c>
      <c r="Q25" s="88">
        <v>-45</v>
      </c>
      <c r="R25" s="88">
        <v>0</v>
      </c>
      <c r="S25" s="116">
        <v>0</v>
      </c>
      <c r="U25" s="115">
        <v>-251</v>
      </c>
      <c r="V25" s="116">
        <v>12.53</v>
      </c>
      <c r="W25">
        <v>-121</v>
      </c>
      <c r="X25">
        <v>-36</v>
      </c>
      <c r="Y25">
        <v>-2</v>
      </c>
      <c r="Z25">
        <v>12.53</v>
      </c>
      <c r="AA25">
        <v>-45</v>
      </c>
      <c r="AB25">
        <v>0</v>
      </c>
      <c r="AC25">
        <v>-47</v>
      </c>
    </row>
    <row r="26" spans="7:29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13.49</v>
      </c>
      <c r="M26" s="116">
        <v>0</v>
      </c>
      <c r="N26" s="115">
        <v>-111</v>
      </c>
      <c r="O26" s="88">
        <v>-43</v>
      </c>
      <c r="P26" s="88">
        <v>-50</v>
      </c>
      <c r="Q26" s="88">
        <v>-45</v>
      </c>
      <c r="R26" s="88">
        <v>0</v>
      </c>
      <c r="S26" s="116">
        <v>0</v>
      </c>
      <c r="U26" s="115">
        <v>-251</v>
      </c>
      <c r="V26" s="116">
        <v>13.49</v>
      </c>
      <c r="W26">
        <v>-111</v>
      </c>
      <c r="X26">
        <v>-43</v>
      </c>
      <c r="Y26">
        <v>-2</v>
      </c>
      <c r="Z26">
        <v>13.49</v>
      </c>
      <c r="AA26">
        <v>-45</v>
      </c>
      <c r="AB26">
        <v>0</v>
      </c>
      <c r="AC26">
        <v>-50</v>
      </c>
    </row>
    <row r="27" spans="7:29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13.49</v>
      </c>
      <c r="M27" s="116">
        <v>0</v>
      </c>
      <c r="N27" s="115">
        <v>-137</v>
      </c>
      <c r="O27" s="88">
        <v>-115</v>
      </c>
      <c r="P27" s="88">
        <v>-45</v>
      </c>
      <c r="Q27" s="88">
        <v>-45</v>
      </c>
      <c r="R27" s="88">
        <v>0</v>
      </c>
      <c r="S27" s="116">
        <v>0</v>
      </c>
      <c r="U27" s="115">
        <v>-344</v>
      </c>
      <c r="V27" s="116">
        <v>13.49</v>
      </c>
      <c r="W27">
        <v>-137</v>
      </c>
      <c r="X27">
        <v>-115</v>
      </c>
      <c r="Y27">
        <v>-2</v>
      </c>
      <c r="Z27">
        <v>13.49</v>
      </c>
      <c r="AA27">
        <v>-45</v>
      </c>
      <c r="AB27">
        <v>0</v>
      </c>
      <c r="AC27">
        <v>-45</v>
      </c>
    </row>
    <row r="28" spans="7:29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14.45</v>
      </c>
      <c r="M28" s="116">
        <v>0</v>
      </c>
      <c r="N28" s="115">
        <v>-111</v>
      </c>
      <c r="O28" s="88">
        <v>-97</v>
      </c>
      <c r="P28" s="88">
        <v>-25</v>
      </c>
      <c r="Q28" s="88">
        <v>-45</v>
      </c>
      <c r="R28" s="88">
        <v>0</v>
      </c>
      <c r="S28" s="116">
        <v>0</v>
      </c>
      <c r="U28" s="115">
        <v>-280</v>
      </c>
      <c r="V28" s="116">
        <v>14.45</v>
      </c>
      <c r="W28">
        <v>-111</v>
      </c>
      <c r="X28">
        <v>-97</v>
      </c>
      <c r="Y28">
        <v>-2</v>
      </c>
      <c r="Z28">
        <v>14.45</v>
      </c>
      <c r="AA28">
        <v>-45</v>
      </c>
      <c r="AB28">
        <v>0</v>
      </c>
      <c r="AC28">
        <v>-25</v>
      </c>
    </row>
    <row r="29" spans="7:29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14.45</v>
      </c>
      <c r="M29" s="116">
        <v>0</v>
      </c>
      <c r="N29" s="115">
        <v>-136</v>
      </c>
      <c r="O29" s="88">
        <v>-45</v>
      </c>
      <c r="P29" s="88">
        <v>-25</v>
      </c>
      <c r="Q29" s="88">
        <v>-45</v>
      </c>
      <c r="R29" s="88">
        <v>0</v>
      </c>
      <c r="S29" s="116">
        <v>0</v>
      </c>
      <c r="U29" s="115">
        <v>-253</v>
      </c>
      <c r="V29" s="116">
        <v>14.45</v>
      </c>
      <c r="W29">
        <v>-136</v>
      </c>
      <c r="X29">
        <v>-45</v>
      </c>
      <c r="Y29">
        <v>-2</v>
      </c>
      <c r="Z29">
        <v>14.45</v>
      </c>
      <c r="AA29">
        <v>-45</v>
      </c>
      <c r="AB29">
        <v>0</v>
      </c>
      <c r="AC29">
        <v>-25</v>
      </c>
    </row>
    <row r="30" spans="7:29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14.45</v>
      </c>
      <c r="M30" s="116">
        <v>0</v>
      </c>
      <c r="N30" s="115">
        <v>-112</v>
      </c>
      <c r="O30" s="88">
        <v>-52</v>
      </c>
      <c r="P30" s="88">
        <v>-120</v>
      </c>
      <c r="Q30" s="88">
        <v>-45</v>
      </c>
      <c r="R30" s="88">
        <v>0</v>
      </c>
      <c r="S30" s="116">
        <v>0</v>
      </c>
      <c r="U30" s="115">
        <v>-331</v>
      </c>
      <c r="V30" s="116">
        <v>14.45</v>
      </c>
      <c r="W30">
        <v>-112</v>
      </c>
      <c r="X30">
        <v>-52</v>
      </c>
      <c r="Y30">
        <v>-2</v>
      </c>
      <c r="Z30">
        <v>14.45</v>
      </c>
      <c r="AA30">
        <v>-45</v>
      </c>
      <c r="AB30">
        <v>0</v>
      </c>
      <c r="AC30">
        <v>-120</v>
      </c>
    </row>
    <row r="31" spans="7:29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14.45</v>
      </c>
      <c r="M31" s="116">
        <v>0</v>
      </c>
      <c r="N31" s="115">
        <v>-150</v>
      </c>
      <c r="O31" s="88">
        <v>-54</v>
      </c>
      <c r="P31" s="88">
        <v>-65</v>
      </c>
      <c r="Q31" s="88">
        <v>-35</v>
      </c>
      <c r="R31" s="88">
        <v>0</v>
      </c>
      <c r="S31" s="116">
        <v>0</v>
      </c>
      <c r="U31" s="115">
        <v>-306</v>
      </c>
      <c r="V31" s="116">
        <v>14.45</v>
      </c>
      <c r="W31">
        <v>-150</v>
      </c>
      <c r="X31">
        <v>-54</v>
      </c>
      <c r="Y31">
        <v>-2</v>
      </c>
      <c r="Z31">
        <v>14.45</v>
      </c>
      <c r="AA31">
        <v>-35</v>
      </c>
      <c r="AB31">
        <v>0</v>
      </c>
      <c r="AC31">
        <v>-65</v>
      </c>
    </row>
    <row r="32" spans="7:29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14.45</v>
      </c>
      <c r="M32" s="116">
        <v>0</v>
      </c>
      <c r="N32" s="115">
        <v>-172</v>
      </c>
      <c r="O32" s="88">
        <v>-55</v>
      </c>
      <c r="P32" s="88">
        <v>-30</v>
      </c>
      <c r="Q32" s="88">
        <v>-35</v>
      </c>
      <c r="R32" s="88">
        <v>0</v>
      </c>
      <c r="S32" s="116">
        <v>0</v>
      </c>
      <c r="U32" s="115">
        <v>-294</v>
      </c>
      <c r="V32" s="116">
        <v>14.45</v>
      </c>
      <c r="W32">
        <v>-172</v>
      </c>
      <c r="X32">
        <v>-55</v>
      </c>
      <c r="Y32">
        <v>-2</v>
      </c>
      <c r="Z32">
        <v>14.45</v>
      </c>
      <c r="AA32">
        <v>-35</v>
      </c>
      <c r="AB32">
        <v>0</v>
      </c>
      <c r="AC32">
        <v>-30</v>
      </c>
    </row>
    <row r="33" spans="7:29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14.93</v>
      </c>
      <c r="M33" s="116">
        <v>0</v>
      </c>
      <c r="N33" s="115">
        <v>-203</v>
      </c>
      <c r="O33" s="88">
        <v>-27</v>
      </c>
      <c r="P33" s="88">
        <v>-40</v>
      </c>
      <c r="Q33" s="88">
        <v>-30</v>
      </c>
      <c r="R33" s="88">
        <v>0</v>
      </c>
      <c r="S33" s="116">
        <v>0</v>
      </c>
      <c r="U33" s="115">
        <v>-300</v>
      </c>
      <c r="V33" s="116">
        <v>14.93</v>
      </c>
      <c r="W33">
        <v>-203</v>
      </c>
      <c r="X33">
        <v>-27</v>
      </c>
      <c r="Y33">
        <v>0</v>
      </c>
      <c r="Z33">
        <v>14.93</v>
      </c>
      <c r="AA33">
        <v>-30</v>
      </c>
      <c r="AB33">
        <v>0</v>
      </c>
      <c r="AC33">
        <v>-40</v>
      </c>
    </row>
    <row r="34" spans="7:29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15.42</v>
      </c>
      <c r="M34" s="116">
        <v>0</v>
      </c>
      <c r="N34" s="115">
        <v>-158</v>
      </c>
      <c r="O34" s="88">
        <v>-33</v>
      </c>
      <c r="P34" s="88">
        <v>-20</v>
      </c>
      <c r="Q34" s="88">
        <v>-20</v>
      </c>
      <c r="R34" s="88">
        <v>0</v>
      </c>
      <c r="S34" s="116">
        <v>0</v>
      </c>
      <c r="U34" s="115">
        <v>-231</v>
      </c>
      <c r="V34" s="116">
        <v>15.42</v>
      </c>
      <c r="W34">
        <v>-158</v>
      </c>
      <c r="X34">
        <v>-33</v>
      </c>
      <c r="Y34">
        <v>0</v>
      </c>
      <c r="Z34">
        <v>15.42</v>
      </c>
      <c r="AA34">
        <v>-20</v>
      </c>
      <c r="AB34">
        <v>0</v>
      </c>
      <c r="AC34">
        <v>-20</v>
      </c>
    </row>
    <row r="35" spans="7:29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14.45</v>
      </c>
      <c r="M35" s="116">
        <v>1.1599999999999999</v>
      </c>
      <c r="N35" s="115">
        <v>-162</v>
      </c>
      <c r="O35" s="88">
        <v>-21</v>
      </c>
      <c r="P35" s="88">
        <v>-40</v>
      </c>
      <c r="Q35" s="88">
        <v>0</v>
      </c>
      <c r="R35" s="88">
        <v>0</v>
      </c>
      <c r="S35" s="116">
        <v>0</v>
      </c>
      <c r="U35" s="115">
        <v>-223</v>
      </c>
      <c r="V35" s="116">
        <v>15.61</v>
      </c>
      <c r="W35">
        <v>-162</v>
      </c>
      <c r="X35">
        <v>-21</v>
      </c>
      <c r="Y35">
        <v>0</v>
      </c>
      <c r="Z35">
        <v>14.45</v>
      </c>
      <c r="AA35">
        <v>0</v>
      </c>
      <c r="AB35">
        <v>1.1599999999999999</v>
      </c>
      <c r="AC35">
        <v>-40</v>
      </c>
    </row>
    <row r="36" spans="7:29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15.41</v>
      </c>
      <c r="M36" s="116">
        <v>1.1599999999999999</v>
      </c>
      <c r="N36" s="115">
        <v>-135</v>
      </c>
      <c r="O36" s="88">
        <v>-19</v>
      </c>
      <c r="P36" s="88">
        <v>-30</v>
      </c>
      <c r="Q36" s="88">
        <v>0</v>
      </c>
      <c r="R36" s="88">
        <v>0</v>
      </c>
      <c r="S36" s="116">
        <v>0</v>
      </c>
      <c r="U36" s="115">
        <v>-184</v>
      </c>
      <c r="V36" s="116">
        <v>16.57</v>
      </c>
      <c r="W36">
        <v>-135</v>
      </c>
      <c r="X36">
        <v>-19</v>
      </c>
      <c r="Y36">
        <v>0</v>
      </c>
      <c r="Z36">
        <v>15.41</v>
      </c>
      <c r="AA36">
        <v>0</v>
      </c>
      <c r="AB36">
        <v>1.1599999999999999</v>
      </c>
      <c r="AC36">
        <v>-30</v>
      </c>
    </row>
    <row r="37" spans="7:29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16.38</v>
      </c>
      <c r="M37" s="116">
        <v>1.1599999999999999</v>
      </c>
      <c r="N37" s="115">
        <v>-133</v>
      </c>
      <c r="O37" s="88">
        <v>-20</v>
      </c>
      <c r="P37" s="88">
        <v>-25</v>
      </c>
      <c r="Q37" s="88">
        <v>0</v>
      </c>
      <c r="R37" s="88">
        <v>0</v>
      </c>
      <c r="S37" s="116">
        <v>0</v>
      </c>
      <c r="U37" s="115">
        <v>-180</v>
      </c>
      <c r="V37" s="116">
        <v>17.54</v>
      </c>
      <c r="W37">
        <v>-133</v>
      </c>
      <c r="X37">
        <v>-20</v>
      </c>
      <c r="Y37">
        <v>-2</v>
      </c>
      <c r="Z37">
        <v>16.38</v>
      </c>
      <c r="AA37">
        <v>0</v>
      </c>
      <c r="AB37">
        <v>1.1599999999999999</v>
      </c>
      <c r="AC37">
        <v>-25</v>
      </c>
    </row>
    <row r="38" spans="7:29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14.45</v>
      </c>
      <c r="M38" s="116">
        <v>1.1599999999999999</v>
      </c>
      <c r="N38" s="115">
        <v>-128</v>
      </c>
      <c r="O38" s="88">
        <v>-18</v>
      </c>
      <c r="P38" s="88">
        <v>-25</v>
      </c>
      <c r="Q38" s="88">
        <v>0</v>
      </c>
      <c r="R38" s="88">
        <v>0</v>
      </c>
      <c r="S38" s="116">
        <v>0</v>
      </c>
      <c r="U38" s="115">
        <v>-173</v>
      </c>
      <c r="V38" s="116">
        <v>15.61</v>
      </c>
      <c r="W38">
        <v>-128</v>
      </c>
      <c r="X38">
        <v>-18</v>
      </c>
      <c r="Y38">
        <v>-2</v>
      </c>
      <c r="Z38">
        <v>14.45</v>
      </c>
      <c r="AA38">
        <v>0</v>
      </c>
      <c r="AB38">
        <v>1.1599999999999999</v>
      </c>
      <c r="AC38">
        <v>-25</v>
      </c>
    </row>
    <row r="39" spans="7:29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14.93</v>
      </c>
      <c r="M39" s="116">
        <v>1.1599999999999999</v>
      </c>
      <c r="N39" s="115">
        <v>-123</v>
      </c>
      <c r="O39" s="88">
        <v>-44</v>
      </c>
      <c r="P39" s="88">
        <v>-20</v>
      </c>
      <c r="Q39" s="88">
        <v>0</v>
      </c>
      <c r="R39" s="88">
        <v>0</v>
      </c>
      <c r="S39" s="116">
        <v>0</v>
      </c>
      <c r="U39" s="115">
        <v>-189</v>
      </c>
      <c r="V39" s="116">
        <v>16.09</v>
      </c>
      <c r="W39">
        <v>-123</v>
      </c>
      <c r="X39">
        <v>-44</v>
      </c>
      <c r="Y39">
        <v>-2</v>
      </c>
      <c r="Z39">
        <v>14.93</v>
      </c>
      <c r="AA39">
        <v>0</v>
      </c>
      <c r="AB39">
        <v>1.1599999999999999</v>
      </c>
      <c r="AC39">
        <v>-20</v>
      </c>
    </row>
    <row r="40" spans="7:29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14.45</v>
      </c>
      <c r="M40" s="116">
        <v>1.1599999999999999</v>
      </c>
      <c r="N40" s="115">
        <v>-119</v>
      </c>
      <c r="O40" s="88">
        <v>-22</v>
      </c>
      <c r="P40" s="88">
        <v>-137.83000000000001</v>
      </c>
      <c r="Q40" s="88">
        <v>0</v>
      </c>
      <c r="R40" s="88">
        <v>0</v>
      </c>
      <c r="S40" s="116">
        <v>0</v>
      </c>
      <c r="U40" s="115">
        <v>-280.83</v>
      </c>
      <c r="V40" s="116">
        <v>15.61</v>
      </c>
      <c r="W40">
        <v>-119</v>
      </c>
      <c r="X40">
        <v>-22</v>
      </c>
      <c r="Y40">
        <v>-2</v>
      </c>
      <c r="Z40">
        <v>14.45</v>
      </c>
      <c r="AA40">
        <v>0</v>
      </c>
      <c r="AB40">
        <v>1.1599999999999999</v>
      </c>
      <c r="AC40">
        <v>-137.83000000000001</v>
      </c>
    </row>
    <row r="41" spans="7:29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14.45</v>
      </c>
      <c r="M41" s="116">
        <v>1.1599999999999999</v>
      </c>
      <c r="N41" s="115">
        <v>-128</v>
      </c>
      <c r="O41" s="88">
        <v>-10</v>
      </c>
      <c r="P41" s="88">
        <v>-40</v>
      </c>
      <c r="Q41" s="88">
        <v>0</v>
      </c>
      <c r="R41" s="88">
        <v>0</v>
      </c>
      <c r="S41" s="116">
        <v>0</v>
      </c>
      <c r="U41" s="115">
        <v>-180</v>
      </c>
      <c r="V41" s="116">
        <v>15.61</v>
      </c>
      <c r="W41">
        <v>-128</v>
      </c>
      <c r="X41">
        <v>-10</v>
      </c>
      <c r="Y41">
        <v>-2</v>
      </c>
      <c r="Z41">
        <v>14.45</v>
      </c>
      <c r="AA41">
        <v>0</v>
      </c>
      <c r="AB41">
        <v>1.1599999999999999</v>
      </c>
      <c r="AC41">
        <v>-40</v>
      </c>
    </row>
    <row r="42" spans="7:29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14.45</v>
      </c>
      <c r="M42" s="116">
        <v>1.1599999999999999</v>
      </c>
      <c r="N42" s="115">
        <v>-120</v>
      </c>
      <c r="O42" s="88">
        <v>-10</v>
      </c>
      <c r="P42" s="88">
        <v>-45</v>
      </c>
      <c r="Q42" s="88">
        <v>0</v>
      </c>
      <c r="R42" s="88">
        <v>0</v>
      </c>
      <c r="S42" s="116">
        <v>0</v>
      </c>
      <c r="U42" s="115">
        <v>-177</v>
      </c>
      <c r="V42" s="116">
        <v>15.61</v>
      </c>
      <c r="W42">
        <v>-120</v>
      </c>
      <c r="X42">
        <v>-10</v>
      </c>
      <c r="Y42">
        <v>-2</v>
      </c>
      <c r="Z42">
        <v>14.45</v>
      </c>
      <c r="AA42">
        <v>0</v>
      </c>
      <c r="AB42">
        <v>1.1599999999999999</v>
      </c>
      <c r="AC42">
        <v>-45</v>
      </c>
    </row>
    <row r="43" spans="7:29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14.45</v>
      </c>
      <c r="M43" s="116">
        <v>1.1599999999999999</v>
      </c>
      <c r="N43" s="115">
        <v>-108</v>
      </c>
      <c r="O43" s="88">
        <v>-10</v>
      </c>
      <c r="P43" s="88">
        <v>-30</v>
      </c>
      <c r="Q43" s="88">
        <v>0</v>
      </c>
      <c r="R43" s="88">
        <v>0</v>
      </c>
      <c r="S43" s="116">
        <v>0</v>
      </c>
      <c r="U43" s="115">
        <v>-148</v>
      </c>
      <c r="V43" s="116">
        <v>15.61</v>
      </c>
      <c r="W43">
        <v>-108</v>
      </c>
      <c r="X43">
        <v>-10</v>
      </c>
      <c r="Y43">
        <v>0</v>
      </c>
      <c r="Z43">
        <v>14.45</v>
      </c>
      <c r="AA43">
        <v>0</v>
      </c>
      <c r="AB43">
        <v>1.1599999999999999</v>
      </c>
      <c r="AC43">
        <v>-30</v>
      </c>
    </row>
    <row r="44" spans="7:29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14.45</v>
      </c>
      <c r="M44" s="116">
        <v>1.1599999999999999</v>
      </c>
      <c r="N44" s="115">
        <v>-116</v>
      </c>
      <c r="O44" s="88">
        <v>-10</v>
      </c>
      <c r="P44" s="88">
        <v>-30</v>
      </c>
      <c r="Q44" s="88">
        <v>0</v>
      </c>
      <c r="R44" s="88">
        <v>0</v>
      </c>
      <c r="S44" s="116">
        <v>0</v>
      </c>
      <c r="U44" s="115">
        <v>-156</v>
      </c>
      <c r="V44" s="116">
        <v>15.61</v>
      </c>
      <c r="W44">
        <v>-116</v>
      </c>
      <c r="X44">
        <v>-10</v>
      </c>
      <c r="Y44">
        <v>0</v>
      </c>
      <c r="Z44">
        <v>14.45</v>
      </c>
      <c r="AA44">
        <v>0</v>
      </c>
      <c r="AB44">
        <v>1.1599999999999999</v>
      </c>
      <c r="AC44">
        <v>-30</v>
      </c>
    </row>
    <row r="45" spans="7:29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13.49</v>
      </c>
      <c r="M45" s="116">
        <v>1.1599999999999999</v>
      </c>
      <c r="N45" s="115">
        <v>-135</v>
      </c>
      <c r="O45" s="88">
        <v>-27</v>
      </c>
      <c r="P45" s="88">
        <v>-25</v>
      </c>
      <c r="Q45" s="88">
        <v>0</v>
      </c>
      <c r="R45" s="88">
        <v>0</v>
      </c>
      <c r="S45" s="116">
        <v>0</v>
      </c>
      <c r="U45" s="115">
        <v>-189</v>
      </c>
      <c r="V45" s="116">
        <v>14.65</v>
      </c>
      <c r="W45">
        <v>-135</v>
      </c>
      <c r="X45">
        <v>-27</v>
      </c>
      <c r="Y45">
        <v>-2</v>
      </c>
      <c r="Z45">
        <v>13.49</v>
      </c>
      <c r="AA45">
        <v>0</v>
      </c>
      <c r="AB45">
        <v>1.1599999999999999</v>
      </c>
      <c r="AC45">
        <v>-25</v>
      </c>
    </row>
    <row r="46" spans="7:29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13</v>
      </c>
      <c r="M46" s="116">
        <v>1.1599999999999999</v>
      </c>
      <c r="N46" s="115">
        <v>-128</v>
      </c>
      <c r="O46" s="88">
        <v>-16</v>
      </c>
      <c r="P46" s="88">
        <v>-20</v>
      </c>
      <c r="Q46" s="88">
        <v>0</v>
      </c>
      <c r="R46" s="88">
        <v>0</v>
      </c>
      <c r="S46" s="116">
        <v>0</v>
      </c>
      <c r="U46" s="115">
        <v>-166</v>
      </c>
      <c r="V46" s="116">
        <v>14.16</v>
      </c>
      <c r="W46">
        <v>-128</v>
      </c>
      <c r="X46">
        <v>-16</v>
      </c>
      <c r="Y46">
        <v>-2</v>
      </c>
      <c r="Z46">
        <v>13</v>
      </c>
      <c r="AA46">
        <v>0</v>
      </c>
      <c r="AB46">
        <v>1.1599999999999999</v>
      </c>
      <c r="AC46">
        <v>-20</v>
      </c>
    </row>
    <row r="47" spans="7:29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13</v>
      </c>
      <c r="M47" s="116">
        <v>1.1599999999999999</v>
      </c>
      <c r="N47" s="115">
        <v>-101</v>
      </c>
      <c r="O47" s="88">
        <v>-15</v>
      </c>
      <c r="P47" s="88">
        <v>-40</v>
      </c>
      <c r="Q47" s="88">
        <v>0</v>
      </c>
      <c r="R47" s="88">
        <v>0</v>
      </c>
      <c r="S47" s="116">
        <v>0</v>
      </c>
      <c r="U47" s="115">
        <v>-158</v>
      </c>
      <c r="V47" s="116">
        <v>14.16</v>
      </c>
      <c r="W47">
        <v>-101</v>
      </c>
      <c r="X47">
        <v>-15</v>
      </c>
      <c r="Y47">
        <v>-2</v>
      </c>
      <c r="Z47">
        <v>13</v>
      </c>
      <c r="AA47">
        <v>0</v>
      </c>
      <c r="AB47">
        <v>1.1599999999999999</v>
      </c>
      <c r="AC47">
        <v>-40</v>
      </c>
    </row>
    <row r="48" spans="7:29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13</v>
      </c>
      <c r="M48" s="116">
        <v>1.1599999999999999</v>
      </c>
      <c r="N48" s="115">
        <v>-112</v>
      </c>
      <c r="O48" s="88">
        <v>-8</v>
      </c>
      <c r="P48" s="88">
        <v>-40</v>
      </c>
      <c r="Q48" s="88">
        <v>0</v>
      </c>
      <c r="R48" s="88">
        <v>0</v>
      </c>
      <c r="S48" s="116">
        <v>0</v>
      </c>
      <c r="U48" s="115">
        <v>-162</v>
      </c>
      <c r="V48" s="116">
        <v>14.16</v>
      </c>
      <c r="W48">
        <v>-112</v>
      </c>
      <c r="X48">
        <v>-8</v>
      </c>
      <c r="Y48">
        <v>-2</v>
      </c>
      <c r="Z48">
        <v>13</v>
      </c>
      <c r="AA48">
        <v>0</v>
      </c>
      <c r="AB48">
        <v>1.1599999999999999</v>
      </c>
      <c r="AC48">
        <v>-40</v>
      </c>
    </row>
    <row r="49" spans="7:29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12.52</v>
      </c>
      <c r="M49" s="116">
        <v>1.1599999999999999</v>
      </c>
      <c r="N49" s="115">
        <v>-119</v>
      </c>
      <c r="O49" s="88">
        <v>-42</v>
      </c>
      <c r="P49" s="88">
        <v>-30</v>
      </c>
      <c r="Q49" s="88">
        <v>0</v>
      </c>
      <c r="R49" s="88">
        <v>0</v>
      </c>
      <c r="S49" s="116">
        <v>0</v>
      </c>
      <c r="U49" s="115">
        <v>-193</v>
      </c>
      <c r="V49" s="116">
        <v>13.68</v>
      </c>
      <c r="W49">
        <v>-119</v>
      </c>
      <c r="X49">
        <v>-42</v>
      </c>
      <c r="Y49">
        <v>-2</v>
      </c>
      <c r="Z49">
        <v>12.52</v>
      </c>
      <c r="AA49">
        <v>0</v>
      </c>
      <c r="AB49">
        <v>1.1599999999999999</v>
      </c>
      <c r="AC49">
        <v>-30</v>
      </c>
    </row>
    <row r="50" spans="7:29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12.04</v>
      </c>
      <c r="M50" s="116">
        <v>1.1599999999999999</v>
      </c>
      <c r="N50" s="115">
        <v>-124</v>
      </c>
      <c r="O50" s="88">
        <v>-34</v>
      </c>
      <c r="P50" s="88">
        <v>-20</v>
      </c>
      <c r="Q50" s="88">
        <v>0</v>
      </c>
      <c r="R50" s="88">
        <v>0</v>
      </c>
      <c r="S50" s="116">
        <v>0</v>
      </c>
      <c r="U50" s="115">
        <v>-180</v>
      </c>
      <c r="V50" s="116">
        <v>13.2</v>
      </c>
      <c r="W50">
        <v>-124</v>
      </c>
      <c r="X50">
        <v>-34</v>
      </c>
      <c r="Y50">
        <v>-2</v>
      </c>
      <c r="Z50">
        <v>12.04</v>
      </c>
      <c r="AA50">
        <v>0</v>
      </c>
      <c r="AB50">
        <v>1.1599999999999999</v>
      </c>
      <c r="AC50">
        <v>-20</v>
      </c>
    </row>
    <row r="51" spans="7:29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12.04</v>
      </c>
      <c r="M51" s="116">
        <v>1.1599999999999999</v>
      </c>
      <c r="N51" s="115">
        <v>-121</v>
      </c>
      <c r="O51" s="88">
        <v>-21</v>
      </c>
      <c r="P51" s="88">
        <v>-60</v>
      </c>
      <c r="Q51" s="88">
        <v>0</v>
      </c>
      <c r="R51" s="88">
        <v>0</v>
      </c>
      <c r="S51" s="116">
        <v>0</v>
      </c>
      <c r="U51" s="115">
        <v>-204</v>
      </c>
      <c r="V51" s="116">
        <v>13.2</v>
      </c>
      <c r="W51">
        <v>-121</v>
      </c>
      <c r="X51">
        <v>-21</v>
      </c>
      <c r="Y51">
        <v>-2</v>
      </c>
      <c r="Z51">
        <v>12.04</v>
      </c>
      <c r="AA51">
        <v>0</v>
      </c>
      <c r="AB51">
        <v>1.1599999999999999</v>
      </c>
      <c r="AC51">
        <v>-60</v>
      </c>
    </row>
    <row r="52" spans="7:29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12.04</v>
      </c>
      <c r="M52" s="116">
        <v>1.1599999999999999</v>
      </c>
      <c r="N52" s="115">
        <v>-132</v>
      </c>
      <c r="O52" s="88">
        <v>-17</v>
      </c>
      <c r="P52" s="88">
        <v>-60</v>
      </c>
      <c r="Q52" s="88">
        <v>0</v>
      </c>
      <c r="R52" s="88">
        <v>0</v>
      </c>
      <c r="S52" s="116">
        <v>0</v>
      </c>
      <c r="U52" s="115">
        <v>-211</v>
      </c>
      <c r="V52" s="116">
        <v>13.2</v>
      </c>
      <c r="W52">
        <v>-132</v>
      </c>
      <c r="X52">
        <v>-17</v>
      </c>
      <c r="Y52">
        <v>-2</v>
      </c>
      <c r="Z52">
        <v>12.04</v>
      </c>
      <c r="AA52">
        <v>0</v>
      </c>
      <c r="AB52">
        <v>1.1599999999999999</v>
      </c>
      <c r="AC52">
        <v>-60</v>
      </c>
    </row>
    <row r="53" spans="7:29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12.04</v>
      </c>
      <c r="M53" s="116">
        <v>1.1599999999999999</v>
      </c>
      <c r="N53" s="115">
        <v>-143</v>
      </c>
      <c r="O53" s="88">
        <v>-58</v>
      </c>
      <c r="P53" s="88">
        <v>-50</v>
      </c>
      <c r="Q53" s="88">
        <v>0</v>
      </c>
      <c r="R53" s="88">
        <v>0</v>
      </c>
      <c r="S53" s="116">
        <v>0</v>
      </c>
      <c r="U53" s="115">
        <v>-253</v>
      </c>
      <c r="V53" s="116">
        <v>13.2</v>
      </c>
      <c r="W53">
        <v>-143</v>
      </c>
      <c r="X53">
        <v>-58</v>
      </c>
      <c r="Y53">
        <v>-2</v>
      </c>
      <c r="Z53">
        <v>12.04</v>
      </c>
      <c r="AA53">
        <v>0</v>
      </c>
      <c r="AB53">
        <v>1.1599999999999999</v>
      </c>
      <c r="AC53">
        <v>-50</v>
      </c>
    </row>
    <row r="54" spans="7:29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11.56</v>
      </c>
      <c r="M54" s="116">
        <v>1.1599999999999999</v>
      </c>
      <c r="N54" s="115">
        <v>-139</v>
      </c>
      <c r="O54" s="88">
        <v>-65</v>
      </c>
      <c r="P54" s="88">
        <v>-50</v>
      </c>
      <c r="Q54" s="88">
        <v>0</v>
      </c>
      <c r="R54" s="88">
        <v>0</v>
      </c>
      <c r="S54" s="116">
        <v>0</v>
      </c>
      <c r="U54" s="115">
        <v>-256</v>
      </c>
      <c r="V54" s="116">
        <v>12.72</v>
      </c>
      <c r="W54">
        <v>-139</v>
      </c>
      <c r="X54">
        <v>-65</v>
      </c>
      <c r="Y54">
        <v>-2</v>
      </c>
      <c r="Z54">
        <v>11.56</v>
      </c>
      <c r="AA54">
        <v>0</v>
      </c>
      <c r="AB54">
        <v>1.1599999999999999</v>
      </c>
      <c r="AC54">
        <v>-50</v>
      </c>
    </row>
    <row r="55" spans="7:29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10.6</v>
      </c>
      <c r="M55" s="116">
        <v>0</v>
      </c>
      <c r="N55" s="115">
        <v>-134</v>
      </c>
      <c r="O55" s="88">
        <v>-100</v>
      </c>
      <c r="P55" s="88">
        <v>-100</v>
      </c>
      <c r="Q55" s="88">
        <v>0</v>
      </c>
      <c r="R55" s="88">
        <v>0</v>
      </c>
      <c r="S55" s="116">
        <v>0</v>
      </c>
      <c r="U55" s="115">
        <v>-336</v>
      </c>
      <c r="V55" s="116">
        <v>10.6</v>
      </c>
      <c r="W55">
        <v>-134</v>
      </c>
      <c r="X55">
        <v>-100</v>
      </c>
      <c r="Y55">
        <v>-2</v>
      </c>
      <c r="Z55">
        <v>10.6</v>
      </c>
      <c r="AA55">
        <v>0</v>
      </c>
      <c r="AB55">
        <v>0</v>
      </c>
      <c r="AC55">
        <v>-100</v>
      </c>
    </row>
    <row r="56" spans="7:29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10.6</v>
      </c>
      <c r="M56" s="116">
        <v>0</v>
      </c>
      <c r="N56" s="115">
        <v>-122</v>
      </c>
      <c r="O56" s="88">
        <v>-110</v>
      </c>
      <c r="P56" s="88">
        <v>-100</v>
      </c>
      <c r="Q56" s="88">
        <v>0</v>
      </c>
      <c r="R56" s="88">
        <v>0</v>
      </c>
      <c r="S56" s="116">
        <v>0</v>
      </c>
      <c r="U56" s="115">
        <v>-334</v>
      </c>
      <c r="V56" s="116">
        <v>10.6</v>
      </c>
      <c r="W56">
        <v>-122</v>
      </c>
      <c r="X56">
        <v>-110</v>
      </c>
      <c r="Y56">
        <v>-2</v>
      </c>
      <c r="Z56">
        <v>10.6</v>
      </c>
      <c r="AA56">
        <v>0</v>
      </c>
      <c r="AB56">
        <v>0</v>
      </c>
      <c r="AC56">
        <v>-100</v>
      </c>
    </row>
    <row r="57" spans="7:29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10.6</v>
      </c>
      <c r="M57" s="116">
        <v>0</v>
      </c>
      <c r="N57" s="115">
        <v>-131</v>
      </c>
      <c r="O57" s="88">
        <v>-70</v>
      </c>
      <c r="P57" s="88">
        <v>-85</v>
      </c>
      <c r="Q57" s="88">
        <v>0</v>
      </c>
      <c r="R57" s="88">
        <v>0</v>
      </c>
      <c r="S57" s="116">
        <v>0</v>
      </c>
      <c r="U57" s="115">
        <v>-288</v>
      </c>
      <c r="V57" s="116">
        <v>10.6</v>
      </c>
      <c r="W57">
        <v>-131</v>
      </c>
      <c r="X57">
        <v>-70</v>
      </c>
      <c r="Y57">
        <v>-2</v>
      </c>
      <c r="Z57">
        <v>10.6</v>
      </c>
      <c r="AA57">
        <v>0</v>
      </c>
      <c r="AB57">
        <v>0</v>
      </c>
      <c r="AC57">
        <v>-85</v>
      </c>
    </row>
    <row r="58" spans="7:29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10.6</v>
      </c>
      <c r="M58" s="116">
        <v>0</v>
      </c>
      <c r="N58" s="115">
        <v>-132</v>
      </c>
      <c r="O58" s="88">
        <v>-68</v>
      </c>
      <c r="P58" s="88">
        <v>-31</v>
      </c>
      <c r="Q58" s="88">
        <v>0</v>
      </c>
      <c r="R58" s="88">
        <v>0</v>
      </c>
      <c r="S58" s="116">
        <v>0</v>
      </c>
      <c r="U58" s="115">
        <v>-233</v>
      </c>
      <c r="V58" s="116">
        <v>10.6</v>
      </c>
      <c r="W58">
        <v>-132</v>
      </c>
      <c r="X58">
        <v>-68</v>
      </c>
      <c r="Y58">
        <v>-2</v>
      </c>
      <c r="Z58">
        <v>10.6</v>
      </c>
      <c r="AA58">
        <v>0</v>
      </c>
      <c r="AB58">
        <v>0</v>
      </c>
      <c r="AC58">
        <v>-31</v>
      </c>
    </row>
    <row r="59" spans="7:29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11.56</v>
      </c>
      <c r="M59" s="116">
        <v>0</v>
      </c>
      <c r="N59" s="115">
        <v>-79</v>
      </c>
      <c r="O59" s="88">
        <v>-49</v>
      </c>
      <c r="P59" s="88">
        <v>0</v>
      </c>
      <c r="Q59" s="88">
        <v>0</v>
      </c>
      <c r="R59" s="88">
        <v>0</v>
      </c>
      <c r="S59" s="116">
        <v>0</v>
      </c>
      <c r="U59" s="115">
        <v>-130</v>
      </c>
      <c r="V59" s="116">
        <v>11.56</v>
      </c>
      <c r="W59">
        <v>-79</v>
      </c>
      <c r="X59">
        <v>-49</v>
      </c>
      <c r="Y59">
        <v>-2</v>
      </c>
      <c r="Z59">
        <v>11.56</v>
      </c>
      <c r="AA59">
        <v>0</v>
      </c>
      <c r="AB59">
        <v>0</v>
      </c>
      <c r="AC59">
        <v>0</v>
      </c>
    </row>
    <row r="60" spans="7:29">
      <c r="G60" t="s">
        <v>102</v>
      </c>
      <c r="H60" s="115">
        <v>0</v>
      </c>
      <c r="I60" s="88">
        <v>0</v>
      </c>
      <c r="J60" s="88">
        <v>19.27</v>
      </c>
      <c r="K60" s="88">
        <v>0</v>
      </c>
      <c r="L60" s="88">
        <v>11.56</v>
      </c>
      <c r="M60" s="116">
        <v>0</v>
      </c>
      <c r="N60" s="115">
        <v>-89</v>
      </c>
      <c r="O60" s="88">
        <v>-37</v>
      </c>
      <c r="P60" s="88">
        <v>0</v>
      </c>
      <c r="Q60" s="88">
        <v>0</v>
      </c>
      <c r="R60" s="88">
        <v>0</v>
      </c>
      <c r="S60" s="116">
        <v>0</v>
      </c>
      <c r="U60" s="115">
        <v>-128</v>
      </c>
      <c r="V60" s="116">
        <v>30.83</v>
      </c>
      <c r="W60">
        <v>-89</v>
      </c>
      <c r="X60">
        <v>-37</v>
      </c>
      <c r="Y60">
        <v>-2</v>
      </c>
      <c r="Z60">
        <v>11.56</v>
      </c>
      <c r="AA60">
        <v>0</v>
      </c>
      <c r="AB60">
        <v>0</v>
      </c>
      <c r="AC60">
        <v>19.27</v>
      </c>
    </row>
    <row r="61" spans="7:29">
      <c r="G61" t="s">
        <v>103</v>
      </c>
      <c r="H61" s="115">
        <v>0</v>
      </c>
      <c r="I61" s="88">
        <v>0</v>
      </c>
      <c r="J61" s="88">
        <v>24.09</v>
      </c>
      <c r="K61" s="88">
        <v>0</v>
      </c>
      <c r="L61" s="88">
        <v>11.56</v>
      </c>
      <c r="M61" s="116">
        <v>0</v>
      </c>
      <c r="N61" s="115">
        <v>-93</v>
      </c>
      <c r="O61" s="88">
        <v>-70</v>
      </c>
      <c r="P61" s="88">
        <v>0</v>
      </c>
      <c r="Q61" s="88">
        <v>0</v>
      </c>
      <c r="R61" s="88">
        <v>0</v>
      </c>
      <c r="S61" s="116">
        <v>0</v>
      </c>
      <c r="U61" s="115">
        <v>-165</v>
      </c>
      <c r="V61" s="116">
        <v>35.65</v>
      </c>
      <c r="W61">
        <v>-93</v>
      </c>
      <c r="X61">
        <v>-70</v>
      </c>
      <c r="Y61">
        <v>-2</v>
      </c>
      <c r="Z61">
        <v>11.56</v>
      </c>
      <c r="AA61">
        <v>0</v>
      </c>
      <c r="AB61">
        <v>0</v>
      </c>
      <c r="AC61">
        <v>24.09</v>
      </c>
    </row>
    <row r="62" spans="7:29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11.56</v>
      </c>
      <c r="M62" s="116">
        <v>0</v>
      </c>
      <c r="N62" s="115">
        <v>-92</v>
      </c>
      <c r="O62" s="88">
        <v>-57</v>
      </c>
      <c r="P62" s="88">
        <v>0</v>
      </c>
      <c r="Q62" s="88">
        <v>0</v>
      </c>
      <c r="R62" s="88">
        <v>0</v>
      </c>
      <c r="S62" s="116">
        <v>0</v>
      </c>
      <c r="U62" s="115">
        <v>-151</v>
      </c>
      <c r="V62" s="116">
        <v>11.56</v>
      </c>
      <c r="W62">
        <v>-92</v>
      </c>
      <c r="X62">
        <v>-57</v>
      </c>
      <c r="Y62">
        <v>-2</v>
      </c>
      <c r="Z62">
        <v>11.56</v>
      </c>
      <c r="AA62">
        <v>0</v>
      </c>
      <c r="AB62">
        <v>0</v>
      </c>
      <c r="AC62">
        <v>0</v>
      </c>
    </row>
    <row r="63" spans="7:29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11.56</v>
      </c>
      <c r="M63" s="116">
        <v>0</v>
      </c>
      <c r="N63" s="115">
        <v>-83</v>
      </c>
      <c r="O63" s="88">
        <v>-77</v>
      </c>
      <c r="P63" s="88">
        <v>0</v>
      </c>
      <c r="Q63" s="88">
        <v>0</v>
      </c>
      <c r="R63" s="88">
        <v>0</v>
      </c>
      <c r="S63" s="116">
        <v>0</v>
      </c>
      <c r="U63" s="115">
        <v>-162</v>
      </c>
      <c r="V63" s="116">
        <v>11.56</v>
      </c>
      <c r="W63">
        <v>-83</v>
      </c>
      <c r="X63">
        <v>-77</v>
      </c>
      <c r="Y63">
        <v>-2</v>
      </c>
      <c r="Z63">
        <v>11.56</v>
      </c>
      <c r="AA63">
        <v>0</v>
      </c>
      <c r="AB63">
        <v>0</v>
      </c>
      <c r="AC63">
        <v>0</v>
      </c>
    </row>
    <row r="64" spans="7:29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11.56</v>
      </c>
      <c r="M64" s="116">
        <v>0</v>
      </c>
      <c r="N64" s="115">
        <v>-74</v>
      </c>
      <c r="O64" s="88">
        <v>-78</v>
      </c>
      <c r="P64" s="88">
        <v>0</v>
      </c>
      <c r="Q64" s="88">
        <v>0</v>
      </c>
      <c r="R64" s="88">
        <v>0</v>
      </c>
      <c r="S64" s="116">
        <v>0</v>
      </c>
      <c r="U64" s="115">
        <v>-154</v>
      </c>
      <c r="V64" s="116">
        <v>11.56</v>
      </c>
      <c r="W64">
        <v>-74</v>
      </c>
      <c r="X64">
        <v>-78</v>
      </c>
      <c r="Y64">
        <v>-2</v>
      </c>
      <c r="Z64">
        <v>11.56</v>
      </c>
      <c r="AA64">
        <v>0</v>
      </c>
      <c r="AB64">
        <v>0</v>
      </c>
      <c r="AC64">
        <v>0</v>
      </c>
    </row>
    <row r="65" spans="7:29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10.6</v>
      </c>
      <c r="M65" s="116">
        <v>0</v>
      </c>
      <c r="N65" s="115">
        <v>-43</v>
      </c>
      <c r="O65" s="88">
        <v>-51</v>
      </c>
      <c r="P65" s="88">
        <v>-20</v>
      </c>
      <c r="Q65" s="88">
        <v>0</v>
      </c>
      <c r="R65" s="88">
        <v>0</v>
      </c>
      <c r="S65" s="116">
        <v>0</v>
      </c>
      <c r="U65" s="115">
        <v>-116</v>
      </c>
      <c r="V65" s="116">
        <v>10.6</v>
      </c>
      <c r="W65">
        <v>-43</v>
      </c>
      <c r="X65">
        <v>-51</v>
      </c>
      <c r="Y65">
        <v>-2</v>
      </c>
      <c r="Z65">
        <v>10.6</v>
      </c>
      <c r="AA65">
        <v>0</v>
      </c>
      <c r="AB65">
        <v>0</v>
      </c>
      <c r="AC65">
        <v>-20</v>
      </c>
    </row>
    <row r="66" spans="7:29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11.56</v>
      </c>
      <c r="M66" s="116">
        <v>0</v>
      </c>
      <c r="N66" s="115">
        <v>-33</v>
      </c>
      <c r="O66" s="88">
        <v>-61</v>
      </c>
      <c r="P66" s="88">
        <v>-20</v>
      </c>
      <c r="Q66" s="88">
        <v>0</v>
      </c>
      <c r="R66" s="88">
        <v>0</v>
      </c>
      <c r="S66" s="116">
        <v>0</v>
      </c>
      <c r="U66" s="115">
        <v>-116</v>
      </c>
      <c r="V66" s="116">
        <v>11.56</v>
      </c>
      <c r="W66">
        <v>-33</v>
      </c>
      <c r="X66">
        <v>-61</v>
      </c>
      <c r="Y66">
        <v>-2</v>
      </c>
      <c r="Z66">
        <v>11.56</v>
      </c>
      <c r="AA66">
        <v>0</v>
      </c>
      <c r="AB66">
        <v>0</v>
      </c>
      <c r="AC66">
        <v>-20</v>
      </c>
    </row>
    <row r="67" spans="7:29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10.6</v>
      </c>
      <c r="M67" s="116">
        <v>0</v>
      </c>
      <c r="N67" s="115">
        <v>-23</v>
      </c>
      <c r="O67" s="88">
        <v>-60</v>
      </c>
      <c r="P67" s="88">
        <v>-10</v>
      </c>
      <c r="Q67" s="88">
        <v>0</v>
      </c>
      <c r="R67" s="88">
        <v>0</v>
      </c>
      <c r="S67" s="116">
        <v>0</v>
      </c>
      <c r="U67" s="115">
        <v>-95</v>
      </c>
      <c r="V67" s="116">
        <v>10.6</v>
      </c>
      <c r="W67">
        <v>-23</v>
      </c>
      <c r="X67">
        <v>-60</v>
      </c>
      <c r="Y67">
        <v>-2</v>
      </c>
      <c r="Z67">
        <v>10.6</v>
      </c>
      <c r="AA67">
        <v>0</v>
      </c>
      <c r="AB67">
        <v>0</v>
      </c>
      <c r="AC67">
        <v>-10</v>
      </c>
    </row>
    <row r="68" spans="7:29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11.56</v>
      </c>
      <c r="M68" s="116">
        <v>0</v>
      </c>
      <c r="N68" s="115">
        <v>-23</v>
      </c>
      <c r="O68" s="88">
        <v>-60</v>
      </c>
      <c r="P68" s="88">
        <v>-15</v>
      </c>
      <c r="Q68" s="88">
        <v>0</v>
      </c>
      <c r="R68" s="88">
        <v>0</v>
      </c>
      <c r="S68" s="116">
        <v>0</v>
      </c>
      <c r="U68" s="115">
        <v>-100</v>
      </c>
      <c r="V68" s="116">
        <v>11.56</v>
      </c>
      <c r="W68">
        <v>-23</v>
      </c>
      <c r="X68">
        <v>-60</v>
      </c>
      <c r="Y68">
        <v>-2</v>
      </c>
      <c r="Z68">
        <v>11.56</v>
      </c>
      <c r="AA68">
        <v>0</v>
      </c>
      <c r="AB68">
        <v>0</v>
      </c>
      <c r="AC68">
        <v>-15</v>
      </c>
    </row>
    <row r="69" spans="7:29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11.56</v>
      </c>
      <c r="M69" s="116">
        <v>0</v>
      </c>
      <c r="N69" s="115">
        <v>-16</v>
      </c>
      <c r="O69" s="88">
        <v>-18</v>
      </c>
      <c r="P69" s="88">
        <v>0</v>
      </c>
      <c r="Q69" s="88">
        <v>0</v>
      </c>
      <c r="R69" s="88">
        <v>0</v>
      </c>
      <c r="S69" s="116">
        <v>0</v>
      </c>
      <c r="U69" s="115">
        <v>-36</v>
      </c>
      <c r="V69" s="116">
        <v>11.56</v>
      </c>
      <c r="W69">
        <v>-16</v>
      </c>
      <c r="X69">
        <v>-18</v>
      </c>
      <c r="Y69">
        <v>-2</v>
      </c>
      <c r="Z69">
        <v>11.56</v>
      </c>
      <c r="AA69">
        <v>0</v>
      </c>
      <c r="AB69">
        <v>0</v>
      </c>
      <c r="AC69">
        <v>0</v>
      </c>
    </row>
    <row r="70" spans="7:29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11.56</v>
      </c>
      <c r="M70" s="116">
        <v>0</v>
      </c>
      <c r="N70" s="115">
        <v>-14</v>
      </c>
      <c r="O70" s="88">
        <v>-9</v>
      </c>
      <c r="P70" s="88">
        <v>0</v>
      </c>
      <c r="Q70" s="88">
        <v>0</v>
      </c>
      <c r="R70" s="88">
        <v>0</v>
      </c>
      <c r="S70" s="116">
        <v>0</v>
      </c>
      <c r="U70" s="115">
        <v>-25</v>
      </c>
      <c r="V70" s="116">
        <v>11.56</v>
      </c>
      <c r="W70">
        <v>-14</v>
      </c>
      <c r="X70">
        <v>-9</v>
      </c>
      <c r="Y70">
        <v>-2</v>
      </c>
      <c r="Z70">
        <v>11.56</v>
      </c>
      <c r="AA70">
        <v>0</v>
      </c>
      <c r="AB70">
        <v>0</v>
      </c>
      <c r="AC70">
        <v>0</v>
      </c>
    </row>
    <row r="71" spans="7:29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14.45</v>
      </c>
      <c r="M71" s="116">
        <v>0</v>
      </c>
      <c r="N71" s="115">
        <v>-25</v>
      </c>
      <c r="O71" s="88">
        <v>-5</v>
      </c>
      <c r="P71" s="88">
        <v>0</v>
      </c>
      <c r="Q71" s="88">
        <v>0</v>
      </c>
      <c r="R71" s="88">
        <v>0</v>
      </c>
      <c r="S71" s="116">
        <v>0</v>
      </c>
      <c r="U71" s="115">
        <v>-32</v>
      </c>
      <c r="V71" s="116">
        <v>14.45</v>
      </c>
      <c r="W71">
        <v>-25</v>
      </c>
      <c r="X71">
        <v>-5</v>
      </c>
      <c r="Y71">
        <v>-2</v>
      </c>
      <c r="Z71">
        <v>14.45</v>
      </c>
      <c r="AA71">
        <v>0</v>
      </c>
      <c r="AB71">
        <v>0</v>
      </c>
      <c r="AC71">
        <v>0</v>
      </c>
    </row>
    <row r="72" spans="7:29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14.45</v>
      </c>
      <c r="M72" s="116">
        <v>0</v>
      </c>
      <c r="N72" s="115">
        <v>-27</v>
      </c>
      <c r="O72" s="88">
        <v>-24</v>
      </c>
      <c r="P72" s="88">
        <v>0</v>
      </c>
      <c r="Q72" s="88">
        <v>0</v>
      </c>
      <c r="R72" s="88">
        <v>0</v>
      </c>
      <c r="S72" s="116">
        <v>0</v>
      </c>
      <c r="U72" s="115">
        <v>-53</v>
      </c>
      <c r="V72" s="116">
        <v>14.45</v>
      </c>
      <c r="W72">
        <v>-27</v>
      </c>
      <c r="X72">
        <v>-24</v>
      </c>
      <c r="Y72">
        <v>-2</v>
      </c>
      <c r="Z72">
        <v>14.45</v>
      </c>
      <c r="AA72">
        <v>0</v>
      </c>
      <c r="AB72">
        <v>0</v>
      </c>
      <c r="AC72">
        <v>0</v>
      </c>
    </row>
    <row r="73" spans="7:29">
      <c r="G73" t="s">
        <v>115</v>
      </c>
      <c r="H73" s="115">
        <v>37.58</v>
      </c>
      <c r="I73" s="88">
        <v>0</v>
      </c>
      <c r="J73" s="88">
        <v>0</v>
      </c>
      <c r="K73" s="88">
        <v>0</v>
      </c>
      <c r="L73" s="88">
        <v>14.45</v>
      </c>
      <c r="M73" s="116">
        <v>0</v>
      </c>
      <c r="N73" s="115">
        <v>0</v>
      </c>
      <c r="O73" s="88">
        <v>-10</v>
      </c>
      <c r="P73" s="88">
        <v>0</v>
      </c>
      <c r="Q73" s="88">
        <v>0</v>
      </c>
      <c r="R73" s="88">
        <v>0</v>
      </c>
      <c r="S73" s="116">
        <v>0</v>
      </c>
      <c r="U73" s="115">
        <v>-12</v>
      </c>
      <c r="V73" s="116">
        <v>52.03</v>
      </c>
      <c r="W73">
        <v>37.58</v>
      </c>
      <c r="X73">
        <v>-10</v>
      </c>
      <c r="Y73">
        <v>-2</v>
      </c>
      <c r="Z73">
        <v>14.45</v>
      </c>
      <c r="AA73">
        <v>0</v>
      </c>
      <c r="AB73">
        <v>0</v>
      </c>
      <c r="AC73">
        <v>0</v>
      </c>
    </row>
    <row r="74" spans="7:29">
      <c r="G74" t="s">
        <v>116</v>
      </c>
      <c r="H74" s="115">
        <v>30.83</v>
      </c>
      <c r="I74" s="88">
        <v>0</v>
      </c>
      <c r="J74" s="88">
        <v>0</v>
      </c>
      <c r="K74" s="88">
        <v>0</v>
      </c>
      <c r="L74" s="88">
        <v>14.45</v>
      </c>
      <c r="M74" s="116">
        <v>0</v>
      </c>
      <c r="N74" s="115">
        <v>0</v>
      </c>
      <c r="O74" s="88">
        <v>0</v>
      </c>
      <c r="P74" s="88">
        <v>-43</v>
      </c>
      <c r="Q74" s="88">
        <v>0</v>
      </c>
      <c r="R74" s="88">
        <v>0</v>
      </c>
      <c r="S74" s="116">
        <v>0</v>
      </c>
      <c r="U74" s="115">
        <v>-45</v>
      </c>
      <c r="V74" s="116">
        <v>45.28</v>
      </c>
      <c r="W74">
        <v>30.83</v>
      </c>
      <c r="X74">
        <v>0</v>
      </c>
      <c r="Y74">
        <v>-2</v>
      </c>
      <c r="Z74">
        <v>14.45</v>
      </c>
      <c r="AA74">
        <v>0</v>
      </c>
      <c r="AB74">
        <v>0</v>
      </c>
      <c r="AC74">
        <v>-43</v>
      </c>
    </row>
    <row r="75" spans="7:29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13.97</v>
      </c>
      <c r="M75" s="116">
        <v>0</v>
      </c>
      <c r="N75" s="115">
        <v>-7</v>
      </c>
      <c r="O75" s="88">
        <v>-12</v>
      </c>
      <c r="P75" s="88">
        <v>-55</v>
      </c>
      <c r="Q75" s="88">
        <v>0</v>
      </c>
      <c r="R75" s="88">
        <v>0</v>
      </c>
      <c r="S75" s="116">
        <v>0</v>
      </c>
      <c r="U75" s="115">
        <v>-76</v>
      </c>
      <c r="V75" s="116">
        <v>13.97</v>
      </c>
      <c r="W75">
        <v>-7</v>
      </c>
      <c r="X75">
        <v>-12</v>
      </c>
      <c r="Y75">
        <v>-2</v>
      </c>
      <c r="Z75">
        <v>13.97</v>
      </c>
      <c r="AA75">
        <v>0</v>
      </c>
      <c r="AB75">
        <v>0</v>
      </c>
      <c r="AC75">
        <v>-55</v>
      </c>
    </row>
    <row r="76" spans="7:29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13.49</v>
      </c>
      <c r="M76" s="116">
        <v>0</v>
      </c>
      <c r="N76" s="115">
        <v>-42</v>
      </c>
      <c r="O76" s="88">
        <v>-10</v>
      </c>
      <c r="P76" s="88">
        <v>-24</v>
      </c>
      <c r="Q76" s="88">
        <v>0</v>
      </c>
      <c r="R76" s="88">
        <v>0</v>
      </c>
      <c r="S76" s="116">
        <v>0</v>
      </c>
      <c r="U76" s="115">
        <v>-78</v>
      </c>
      <c r="V76" s="116">
        <v>13.49</v>
      </c>
      <c r="W76">
        <v>-42</v>
      </c>
      <c r="X76">
        <v>-10</v>
      </c>
      <c r="Y76">
        <v>-2</v>
      </c>
      <c r="Z76">
        <v>13.49</v>
      </c>
      <c r="AA76">
        <v>0</v>
      </c>
      <c r="AB76">
        <v>0</v>
      </c>
      <c r="AC76">
        <v>-24</v>
      </c>
    </row>
    <row r="77" spans="7:29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13.49</v>
      </c>
      <c r="M77" s="116">
        <v>0</v>
      </c>
      <c r="N77" s="115">
        <v>-79</v>
      </c>
      <c r="O77" s="88">
        <v>-40</v>
      </c>
      <c r="P77" s="88">
        <v>-24</v>
      </c>
      <c r="Q77" s="88">
        <v>-7</v>
      </c>
      <c r="R77" s="88">
        <v>0</v>
      </c>
      <c r="S77" s="116">
        <v>0</v>
      </c>
      <c r="U77" s="115">
        <v>-152</v>
      </c>
      <c r="V77" s="116">
        <v>13.49</v>
      </c>
      <c r="W77">
        <v>-79</v>
      </c>
      <c r="X77">
        <v>-40</v>
      </c>
      <c r="Y77">
        <v>-2</v>
      </c>
      <c r="Z77">
        <v>13.49</v>
      </c>
      <c r="AA77">
        <v>-7</v>
      </c>
      <c r="AB77">
        <v>0</v>
      </c>
      <c r="AC77">
        <v>-24</v>
      </c>
    </row>
    <row r="78" spans="7:29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13.49</v>
      </c>
      <c r="M78" s="116">
        <v>1.35</v>
      </c>
      <c r="N78" s="115">
        <v>-106</v>
      </c>
      <c r="O78" s="88">
        <v>-60</v>
      </c>
      <c r="P78" s="88">
        <v>-39</v>
      </c>
      <c r="Q78" s="88">
        <v>-15</v>
      </c>
      <c r="R78" s="88">
        <v>0</v>
      </c>
      <c r="S78" s="116">
        <v>0</v>
      </c>
      <c r="U78" s="115">
        <v>-222</v>
      </c>
      <c r="V78" s="116">
        <v>14.84</v>
      </c>
      <c r="W78">
        <v>-106</v>
      </c>
      <c r="X78">
        <v>-60</v>
      </c>
      <c r="Y78">
        <v>-2</v>
      </c>
      <c r="Z78">
        <v>13.49</v>
      </c>
      <c r="AA78">
        <v>-15</v>
      </c>
      <c r="AB78">
        <v>1.35</v>
      </c>
      <c r="AC78">
        <v>-39</v>
      </c>
    </row>
    <row r="79" spans="7:29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9.4700000000000006</v>
      </c>
      <c r="M79" s="116">
        <v>3.56</v>
      </c>
      <c r="N79" s="115">
        <v>-86</v>
      </c>
      <c r="O79" s="88">
        <v>-65</v>
      </c>
      <c r="P79" s="88">
        <v>-51</v>
      </c>
      <c r="Q79" s="88">
        <v>-16</v>
      </c>
      <c r="R79" s="88">
        <v>0</v>
      </c>
      <c r="S79" s="116">
        <v>0</v>
      </c>
      <c r="U79" s="115">
        <v>-220</v>
      </c>
      <c r="V79" s="116">
        <v>13.03</v>
      </c>
      <c r="W79">
        <v>-86</v>
      </c>
      <c r="X79">
        <v>-65</v>
      </c>
      <c r="Y79">
        <v>-2</v>
      </c>
      <c r="Z79">
        <v>9.4700000000000006</v>
      </c>
      <c r="AA79">
        <v>-16</v>
      </c>
      <c r="AB79">
        <v>3.56</v>
      </c>
      <c r="AC79">
        <v>-51</v>
      </c>
    </row>
    <row r="80" spans="7:29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9.68</v>
      </c>
      <c r="M80" s="116">
        <v>3.85</v>
      </c>
      <c r="N80" s="115">
        <v>-97</v>
      </c>
      <c r="O80" s="88">
        <v>-65</v>
      </c>
      <c r="P80" s="88">
        <v>-59</v>
      </c>
      <c r="Q80" s="88">
        <v>-22</v>
      </c>
      <c r="R80" s="88">
        <v>0</v>
      </c>
      <c r="S80" s="116">
        <v>0</v>
      </c>
      <c r="U80" s="115">
        <v>-245</v>
      </c>
      <c r="V80" s="116">
        <v>13.53</v>
      </c>
      <c r="W80">
        <v>-97</v>
      </c>
      <c r="X80">
        <v>-65</v>
      </c>
      <c r="Y80">
        <v>-2</v>
      </c>
      <c r="Z80">
        <v>9.68</v>
      </c>
      <c r="AA80">
        <v>-22</v>
      </c>
      <c r="AB80">
        <v>3.85</v>
      </c>
      <c r="AC80">
        <v>-59</v>
      </c>
    </row>
    <row r="81" spans="7:29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11.07</v>
      </c>
      <c r="M81" s="116">
        <v>4.3099999999999996</v>
      </c>
      <c r="N81" s="115">
        <v>-122</v>
      </c>
      <c r="O81" s="88">
        <v>-85</v>
      </c>
      <c r="P81" s="88">
        <v>-52</v>
      </c>
      <c r="Q81" s="88">
        <v>-24</v>
      </c>
      <c r="R81" s="88">
        <v>0</v>
      </c>
      <c r="S81" s="116">
        <v>0</v>
      </c>
      <c r="U81" s="115">
        <v>-285</v>
      </c>
      <c r="V81" s="116">
        <v>15.38</v>
      </c>
      <c r="W81">
        <v>-122</v>
      </c>
      <c r="X81">
        <v>-85</v>
      </c>
      <c r="Y81">
        <v>-2</v>
      </c>
      <c r="Z81">
        <v>11.07</v>
      </c>
      <c r="AA81">
        <v>-24</v>
      </c>
      <c r="AB81">
        <v>4.3099999999999996</v>
      </c>
      <c r="AC81">
        <v>-52</v>
      </c>
    </row>
    <row r="82" spans="7:29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12.46</v>
      </c>
      <c r="M82" s="116">
        <v>3.77</v>
      </c>
      <c r="N82" s="115">
        <v>-125</v>
      </c>
      <c r="O82" s="88">
        <v>-75</v>
      </c>
      <c r="P82" s="88">
        <v>-61</v>
      </c>
      <c r="Q82" s="88">
        <v>-28</v>
      </c>
      <c r="R82" s="88">
        <v>0</v>
      </c>
      <c r="S82" s="116">
        <v>0</v>
      </c>
      <c r="U82" s="115">
        <v>-291</v>
      </c>
      <c r="V82" s="116">
        <v>16.23</v>
      </c>
      <c r="W82">
        <v>-125</v>
      </c>
      <c r="X82">
        <v>-75</v>
      </c>
      <c r="Y82">
        <v>-2</v>
      </c>
      <c r="Z82">
        <v>12.46</v>
      </c>
      <c r="AA82">
        <v>-28</v>
      </c>
      <c r="AB82">
        <v>3.77</v>
      </c>
      <c r="AC82">
        <v>-61</v>
      </c>
    </row>
    <row r="83" spans="7:29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15.51</v>
      </c>
      <c r="M83" s="116">
        <v>3.48</v>
      </c>
      <c r="N83" s="115">
        <v>-102</v>
      </c>
      <c r="O83" s="88">
        <v>-90</v>
      </c>
      <c r="P83" s="88">
        <v>-70</v>
      </c>
      <c r="Q83" s="88">
        <v>-32</v>
      </c>
      <c r="R83" s="88">
        <v>0</v>
      </c>
      <c r="S83" s="116">
        <v>0</v>
      </c>
      <c r="U83" s="115">
        <v>-296</v>
      </c>
      <c r="V83" s="116">
        <v>18.989999999999998</v>
      </c>
      <c r="W83">
        <v>-102</v>
      </c>
      <c r="X83">
        <v>-90</v>
      </c>
      <c r="Y83">
        <v>-2</v>
      </c>
      <c r="Z83">
        <v>15.51</v>
      </c>
      <c r="AA83">
        <v>-32</v>
      </c>
      <c r="AB83">
        <v>3.48</v>
      </c>
      <c r="AC83">
        <v>-70</v>
      </c>
    </row>
    <row r="84" spans="7:29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15.9</v>
      </c>
      <c r="M84" s="116">
        <v>2.89</v>
      </c>
      <c r="N84" s="115">
        <v>-116</v>
      </c>
      <c r="O84" s="88">
        <v>-94</v>
      </c>
      <c r="P84" s="88">
        <v>-78</v>
      </c>
      <c r="Q84" s="88">
        <v>-37</v>
      </c>
      <c r="R84" s="88">
        <v>0</v>
      </c>
      <c r="S84" s="116">
        <v>0</v>
      </c>
      <c r="U84" s="115">
        <v>-327</v>
      </c>
      <c r="V84" s="116">
        <v>18.79</v>
      </c>
      <c r="W84">
        <v>-116</v>
      </c>
      <c r="X84">
        <v>-94</v>
      </c>
      <c r="Y84">
        <v>-2</v>
      </c>
      <c r="Z84">
        <v>15.9</v>
      </c>
      <c r="AA84">
        <v>-37</v>
      </c>
      <c r="AB84">
        <v>2.89</v>
      </c>
      <c r="AC84">
        <v>-78</v>
      </c>
    </row>
    <row r="85" spans="7:29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14.45</v>
      </c>
      <c r="M85" s="116">
        <v>3.16</v>
      </c>
      <c r="N85" s="115">
        <v>-114</v>
      </c>
      <c r="O85" s="88">
        <v>-55</v>
      </c>
      <c r="P85" s="88">
        <v>-53</v>
      </c>
      <c r="Q85" s="88">
        <v>-37</v>
      </c>
      <c r="R85" s="88">
        <v>0</v>
      </c>
      <c r="S85" s="116">
        <v>0</v>
      </c>
      <c r="U85" s="115">
        <v>-261</v>
      </c>
      <c r="V85" s="116">
        <v>17.61</v>
      </c>
      <c r="W85">
        <v>-114</v>
      </c>
      <c r="X85">
        <v>-55</v>
      </c>
      <c r="Y85">
        <v>-2</v>
      </c>
      <c r="Z85">
        <v>14.45</v>
      </c>
      <c r="AA85">
        <v>-37</v>
      </c>
      <c r="AB85">
        <v>3.16</v>
      </c>
      <c r="AC85">
        <v>-53</v>
      </c>
    </row>
    <row r="86" spans="7:29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15.41</v>
      </c>
      <c r="M86" s="116">
        <v>3.28</v>
      </c>
      <c r="N86" s="115">
        <v>-121</v>
      </c>
      <c r="O86" s="88">
        <v>-50</v>
      </c>
      <c r="P86" s="88">
        <v>-64</v>
      </c>
      <c r="Q86" s="88">
        <v>-40</v>
      </c>
      <c r="R86" s="88">
        <v>0</v>
      </c>
      <c r="S86" s="116">
        <v>0</v>
      </c>
      <c r="U86" s="115">
        <v>-277</v>
      </c>
      <c r="V86" s="116">
        <v>18.690000000000001</v>
      </c>
      <c r="W86">
        <v>-121</v>
      </c>
      <c r="X86">
        <v>-50</v>
      </c>
      <c r="Y86">
        <v>-2</v>
      </c>
      <c r="Z86">
        <v>15.41</v>
      </c>
      <c r="AA86">
        <v>-40</v>
      </c>
      <c r="AB86">
        <v>3.28</v>
      </c>
      <c r="AC86">
        <v>-64</v>
      </c>
    </row>
    <row r="87" spans="7:29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11.55</v>
      </c>
      <c r="M87" s="116">
        <v>3.83</v>
      </c>
      <c r="N87" s="115">
        <v>-133</v>
      </c>
      <c r="O87" s="88">
        <v>-50</v>
      </c>
      <c r="P87" s="88">
        <v>-74</v>
      </c>
      <c r="Q87" s="88">
        <v>-45</v>
      </c>
      <c r="R87" s="88">
        <v>0</v>
      </c>
      <c r="S87" s="116">
        <v>0</v>
      </c>
      <c r="U87" s="115">
        <v>-304</v>
      </c>
      <c r="V87" s="116">
        <v>15.38</v>
      </c>
      <c r="W87">
        <v>-133</v>
      </c>
      <c r="X87">
        <v>-50</v>
      </c>
      <c r="Y87">
        <v>-2</v>
      </c>
      <c r="Z87">
        <v>11.55</v>
      </c>
      <c r="AA87">
        <v>-45</v>
      </c>
      <c r="AB87">
        <v>3.83</v>
      </c>
      <c r="AC87">
        <v>-74</v>
      </c>
    </row>
    <row r="88" spans="7:29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10.35</v>
      </c>
      <c r="M88" s="116">
        <v>3.45</v>
      </c>
      <c r="N88" s="115">
        <v>-122</v>
      </c>
      <c r="O88" s="88">
        <v>-53</v>
      </c>
      <c r="P88" s="88">
        <v>-89</v>
      </c>
      <c r="Q88" s="88">
        <v>-46</v>
      </c>
      <c r="R88" s="88">
        <v>0</v>
      </c>
      <c r="S88" s="116">
        <v>0</v>
      </c>
      <c r="U88" s="115">
        <v>-312</v>
      </c>
      <c r="V88" s="116">
        <v>13.8</v>
      </c>
      <c r="W88">
        <v>-122</v>
      </c>
      <c r="X88">
        <v>-53</v>
      </c>
      <c r="Y88">
        <v>-2</v>
      </c>
      <c r="Z88">
        <v>10.35</v>
      </c>
      <c r="AA88">
        <v>-46</v>
      </c>
      <c r="AB88">
        <v>3.45</v>
      </c>
      <c r="AC88">
        <v>-89</v>
      </c>
    </row>
    <row r="89" spans="7:29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12.58</v>
      </c>
      <c r="M89" s="116">
        <v>4.3600000000000003</v>
      </c>
      <c r="N89" s="115">
        <v>-104</v>
      </c>
      <c r="O89" s="88">
        <v>-56</v>
      </c>
      <c r="P89" s="88">
        <v>-129</v>
      </c>
      <c r="Q89" s="88">
        <v>-46</v>
      </c>
      <c r="R89" s="88">
        <v>0</v>
      </c>
      <c r="S89" s="116">
        <v>0</v>
      </c>
      <c r="U89" s="115">
        <v>-337</v>
      </c>
      <c r="V89" s="116">
        <v>16.940000000000001</v>
      </c>
      <c r="W89">
        <v>-104</v>
      </c>
      <c r="X89">
        <v>-56</v>
      </c>
      <c r="Y89">
        <v>-2</v>
      </c>
      <c r="Z89">
        <v>12.58</v>
      </c>
      <c r="AA89">
        <v>-46</v>
      </c>
      <c r="AB89">
        <v>4.3600000000000003</v>
      </c>
      <c r="AC89">
        <v>-129</v>
      </c>
    </row>
    <row r="90" spans="7:29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12.9</v>
      </c>
      <c r="M90" s="116">
        <v>4.3</v>
      </c>
      <c r="N90" s="115">
        <v>-84</v>
      </c>
      <c r="O90" s="88">
        <v>-61</v>
      </c>
      <c r="P90" s="88">
        <v>-189</v>
      </c>
      <c r="Q90" s="88">
        <v>-47</v>
      </c>
      <c r="R90" s="88">
        <v>0</v>
      </c>
      <c r="S90" s="116">
        <v>0</v>
      </c>
      <c r="U90" s="115">
        <v>-383</v>
      </c>
      <c r="V90" s="116">
        <v>17.2</v>
      </c>
      <c r="W90">
        <v>-84</v>
      </c>
      <c r="X90">
        <v>-61</v>
      </c>
      <c r="Y90">
        <v>-2</v>
      </c>
      <c r="Z90">
        <v>12.9</v>
      </c>
      <c r="AA90">
        <v>-47</v>
      </c>
      <c r="AB90">
        <v>4.3</v>
      </c>
      <c r="AC90">
        <v>-189</v>
      </c>
    </row>
    <row r="91" spans="7:29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9.5500000000000007</v>
      </c>
      <c r="M91" s="116">
        <v>3.47</v>
      </c>
      <c r="N91" s="115">
        <v>-120</v>
      </c>
      <c r="O91" s="88">
        <v>-60</v>
      </c>
      <c r="P91" s="88">
        <v>-189</v>
      </c>
      <c r="Q91" s="88">
        <v>-43</v>
      </c>
      <c r="R91" s="88">
        <v>0</v>
      </c>
      <c r="S91" s="116">
        <v>0</v>
      </c>
      <c r="U91" s="115">
        <v>-414</v>
      </c>
      <c r="V91" s="116">
        <v>13.02</v>
      </c>
      <c r="W91">
        <v>-120</v>
      </c>
      <c r="X91">
        <v>-60</v>
      </c>
      <c r="Y91">
        <v>-2</v>
      </c>
      <c r="Z91">
        <v>9.5500000000000007</v>
      </c>
      <c r="AA91">
        <v>-43</v>
      </c>
      <c r="AB91">
        <v>3.47</v>
      </c>
      <c r="AC91">
        <v>-189</v>
      </c>
    </row>
    <row r="92" spans="7:29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8.66</v>
      </c>
      <c r="M92" s="116">
        <v>3.9</v>
      </c>
      <c r="N92" s="115">
        <v>-85</v>
      </c>
      <c r="O92" s="88">
        <v>-65</v>
      </c>
      <c r="P92" s="88">
        <v>-181</v>
      </c>
      <c r="Q92" s="88">
        <v>-44</v>
      </c>
      <c r="R92" s="88">
        <v>0</v>
      </c>
      <c r="S92" s="116">
        <v>0</v>
      </c>
      <c r="U92" s="115">
        <v>-377</v>
      </c>
      <c r="V92" s="116">
        <v>12.56</v>
      </c>
      <c r="W92">
        <v>-85</v>
      </c>
      <c r="X92">
        <v>-65</v>
      </c>
      <c r="Y92">
        <v>-2</v>
      </c>
      <c r="Z92">
        <v>8.66</v>
      </c>
      <c r="AA92">
        <v>-44</v>
      </c>
      <c r="AB92">
        <v>3.9</v>
      </c>
      <c r="AC92">
        <v>-181</v>
      </c>
    </row>
    <row r="93" spans="7:29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7.42</v>
      </c>
      <c r="M93" s="116">
        <v>3.71</v>
      </c>
      <c r="N93" s="115">
        <v>-45</v>
      </c>
      <c r="O93" s="88">
        <v>-50</v>
      </c>
      <c r="P93" s="88">
        <v>-180</v>
      </c>
      <c r="Q93" s="88">
        <v>-45</v>
      </c>
      <c r="R93" s="88">
        <v>0</v>
      </c>
      <c r="S93" s="116">
        <v>0</v>
      </c>
      <c r="U93" s="115">
        <v>-322</v>
      </c>
      <c r="V93" s="116">
        <v>11.13</v>
      </c>
      <c r="W93">
        <v>-45</v>
      </c>
      <c r="X93">
        <v>-50</v>
      </c>
      <c r="Y93">
        <v>-2</v>
      </c>
      <c r="Z93">
        <v>7.42</v>
      </c>
      <c r="AA93">
        <v>-45</v>
      </c>
      <c r="AB93">
        <v>3.71</v>
      </c>
      <c r="AC93">
        <v>-180</v>
      </c>
    </row>
    <row r="94" spans="7:29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6.51</v>
      </c>
      <c r="M94" s="116">
        <v>3.43</v>
      </c>
      <c r="N94" s="115">
        <v>-5</v>
      </c>
      <c r="O94" s="88">
        <v>-50</v>
      </c>
      <c r="P94" s="88">
        <v>-168</v>
      </c>
      <c r="Q94" s="88">
        <v>-45</v>
      </c>
      <c r="R94" s="88">
        <v>0</v>
      </c>
      <c r="S94" s="116">
        <v>0</v>
      </c>
      <c r="U94" s="115">
        <v>-270</v>
      </c>
      <c r="V94" s="116">
        <v>9.94</v>
      </c>
      <c r="W94">
        <v>-5</v>
      </c>
      <c r="X94">
        <v>-50</v>
      </c>
      <c r="Y94">
        <v>-2</v>
      </c>
      <c r="Z94">
        <v>6.51</v>
      </c>
      <c r="AA94">
        <v>-45</v>
      </c>
      <c r="AB94">
        <v>3.43</v>
      </c>
      <c r="AC94">
        <v>-168</v>
      </c>
    </row>
    <row r="95" spans="7:29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4.87</v>
      </c>
      <c r="M95" s="116">
        <v>2.39</v>
      </c>
      <c r="N95" s="115">
        <v>0</v>
      </c>
      <c r="O95" s="88">
        <v>-58</v>
      </c>
      <c r="P95" s="88">
        <v>-161</v>
      </c>
      <c r="Q95" s="88">
        <v>-41</v>
      </c>
      <c r="R95" s="88">
        <v>0</v>
      </c>
      <c r="S95" s="116">
        <v>0</v>
      </c>
      <c r="U95" s="115">
        <v>-262</v>
      </c>
      <c r="V95" s="116">
        <v>7.26</v>
      </c>
      <c r="W95">
        <v>0</v>
      </c>
      <c r="X95">
        <v>-58</v>
      </c>
      <c r="Y95">
        <v>-2</v>
      </c>
      <c r="Z95">
        <v>4.87</v>
      </c>
      <c r="AA95">
        <v>-41</v>
      </c>
      <c r="AB95">
        <v>2.39</v>
      </c>
      <c r="AC95">
        <v>-161</v>
      </c>
    </row>
    <row r="96" spans="7:29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4.79</v>
      </c>
      <c r="M96" s="116">
        <v>1.58</v>
      </c>
      <c r="N96" s="115">
        <v>0</v>
      </c>
      <c r="O96" s="88">
        <v>-52</v>
      </c>
      <c r="P96" s="88">
        <v>-174</v>
      </c>
      <c r="Q96" s="88">
        <v>-43</v>
      </c>
      <c r="R96" s="88">
        <v>0</v>
      </c>
      <c r="S96" s="116">
        <v>0</v>
      </c>
      <c r="U96" s="115">
        <v>-271</v>
      </c>
      <c r="V96" s="116">
        <v>6.37</v>
      </c>
      <c r="W96">
        <v>0</v>
      </c>
      <c r="X96">
        <v>-52</v>
      </c>
      <c r="Y96">
        <v>-2</v>
      </c>
      <c r="Z96">
        <v>4.79</v>
      </c>
      <c r="AA96">
        <v>-43</v>
      </c>
      <c r="AB96">
        <v>1.58</v>
      </c>
      <c r="AC96">
        <v>-174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5.62</v>
      </c>
      <c r="M97" s="116">
        <v>1.64</v>
      </c>
      <c r="N97" s="115">
        <v>0</v>
      </c>
      <c r="O97" s="88">
        <v>-49</v>
      </c>
      <c r="P97" s="88">
        <v>-183</v>
      </c>
      <c r="Q97" s="88">
        <v>-44</v>
      </c>
      <c r="R97" s="88">
        <v>0</v>
      </c>
      <c r="S97" s="116">
        <v>0</v>
      </c>
      <c r="U97" s="115">
        <v>-278</v>
      </c>
      <c r="V97" s="116">
        <v>7.26</v>
      </c>
      <c r="W97">
        <v>0</v>
      </c>
      <c r="X97">
        <v>-49</v>
      </c>
      <c r="Y97">
        <v>-2</v>
      </c>
      <c r="Z97">
        <v>5.62</v>
      </c>
      <c r="AA97">
        <v>-44</v>
      </c>
      <c r="AB97">
        <v>1.64</v>
      </c>
      <c r="AC97">
        <v>-183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5.9</v>
      </c>
      <c r="M98" s="116">
        <v>1.68</v>
      </c>
      <c r="N98" s="115">
        <v>0</v>
      </c>
      <c r="O98" s="88">
        <v>-54</v>
      </c>
      <c r="P98" s="88">
        <v>-201</v>
      </c>
      <c r="Q98" s="88">
        <v>-45</v>
      </c>
      <c r="R98" s="88">
        <v>0</v>
      </c>
      <c r="S98" s="116">
        <v>0</v>
      </c>
      <c r="U98" s="115">
        <v>-302</v>
      </c>
      <c r="V98" s="116">
        <v>7.58</v>
      </c>
      <c r="W98">
        <v>0</v>
      </c>
      <c r="X98">
        <v>-54</v>
      </c>
      <c r="Y98">
        <v>-2</v>
      </c>
      <c r="Z98">
        <v>5.9</v>
      </c>
      <c r="AA98">
        <v>-45</v>
      </c>
      <c r="AB98">
        <v>1.68</v>
      </c>
      <c r="AC98">
        <v>-201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1.71025E-2</v>
      </c>
      <c r="I99" s="111">
        <f t="shared" ref="I99:BQ99" si="1">SUM(I3:I98)/4000</f>
        <v>0</v>
      </c>
      <c r="J99" s="111">
        <f t="shared" si="1"/>
        <v>1.0840000000000001E-2</v>
      </c>
      <c r="K99" s="111">
        <f t="shared" si="1"/>
        <v>0</v>
      </c>
      <c r="L99" s="111">
        <f t="shared" si="1"/>
        <v>0.28828499999999985</v>
      </c>
      <c r="M99" s="111">
        <f t="shared" si="1"/>
        <v>2.2647500000000004E-2</v>
      </c>
      <c r="N99" s="110">
        <f t="shared" si="1"/>
        <v>-2.3512499999999998</v>
      </c>
      <c r="O99" s="111">
        <f t="shared" si="1"/>
        <v>-1.2549999999999999</v>
      </c>
      <c r="P99" s="111">
        <f t="shared" si="1"/>
        <v>-1.4342075000000001</v>
      </c>
      <c r="Q99" s="111">
        <f t="shared" si="1"/>
        <v>-0.50424999999999998</v>
      </c>
      <c r="R99" s="111">
        <f t="shared" si="1"/>
        <v>0</v>
      </c>
      <c r="S99" s="112">
        <f t="shared" si="1"/>
        <v>0</v>
      </c>
      <c r="U99" s="110">
        <f t="shared" si="1"/>
        <v>-5.5877075000000005</v>
      </c>
      <c r="V99" s="112">
        <f t="shared" si="1"/>
        <v>0.33887499999999993</v>
      </c>
      <c r="W99">
        <f t="shared" si="1"/>
        <v>-2.3341474999999998</v>
      </c>
      <c r="X99">
        <f t="shared" si="1"/>
        <v>-1.2549999999999999</v>
      </c>
      <c r="Y99">
        <f t="shared" si="1"/>
        <v>-4.2999999999999997E-2</v>
      </c>
      <c r="Z99">
        <f t="shared" si="1"/>
        <v>0.28828499999999985</v>
      </c>
      <c r="AA99">
        <f t="shared" si="1"/>
        <v>-0.50424999999999998</v>
      </c>
      <c r="AB99">
        <f t="shared" si="1"/>
        <v>2.2647500000000004E-2</v>
      </c>
      <c r="AC99">
        <f t="shared" si="1"/>
        <v>-1.4233674999999999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83"/>
      <c r="F1" s="183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6" t="s">
        <v>229</v>
      </c>
      <c r="B1" s="236"/>
      <c r="C1" s="236"/>
      <c r="D1" s="236"/>
      <c r="E1" s="191"/>
      <c r="F1" s="191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45056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1.1599999999999999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1.1599999999999999</v>
      </c>
      <c r="W19">
        <v>0</v>
      </c>
      <c r="X19">
        <v>1.1599999999999999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4.53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4.53</v>
      </c>
      <c r="W20">
        <v>0</v>
      </c>
      <c r="X20">
        <v>4.53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7.42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7.42</v>
      </c>
      <c r="W21">
        <v>0</v>
      </c>
      <c r="X21">
        <v>7.42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8.2899999999999991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8.2899999999999991</v>
      </c>
      <c r="W22">
        <v>0</v>
      </c>
      <c r="X22">
        <v>8.2899999999999991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9.5399999999999991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9.5399999999999991</v>
      </c>
      <c r="W23">
        <v>0</v>
      </c>
      <c r="X23">
        <v>9.5399999999999991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9.15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9.15</v>
      </c>
      <c r="W24">
        <v>0</v>
      </c>
      <c r="X24">
        <v>9.15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10.119999999999999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10.119999999999999</v>
      </c>
      <c r="W25">
        <v>0</v>
      </c>
      <c r="X25">
        <v>10.119999999999999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8.67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8.67</v>
      </c>
      <c r="W26">
        <v>0</v>
      </c>
      <c r="X26">
        <v>8.67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43.36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43.36</v>
      </c>
      <c r="W42">
        <v>43.36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43.36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43.36</v>
      </c>
      <c r="W43">
        <v>43.36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43.36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43.36</v>
      </c>
      <c r="W44">
        <v>43.36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48.18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48.18</v>
      </c>
      <c r="W45">
        <v>48.18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52.99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52.99</v>
      </c>
      <c r="W46">
        <v>52.99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52.99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52.99</v>
      </c>
      <c r="W47">
        <v>52.99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57.81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57.81</v>
      </c>
      <c r="W48">
        <v>57.81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57.81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57.81</v>
      </c>
      <c r="W49">
        <v>57.81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57.81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57.81</v>
      </c>
      <c r="W50">
        <v>57.81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62.63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62.63</v>
      </c>
      <c r="W51">
        <v>62.63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62.63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62.63</v>
      </c>
      <c r="W52">
        <v>62.63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62.63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62.63</v>
      </c>
      <c r="W53">
        <v>62.63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62.63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62.63</v>
      </c>
      <c r="W54">
        <v>62.63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62.63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62.63</v>
      </c>
      <c r="W55">
        <v>62.63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62.63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62.63</v>
      </c>
      <c r="W56">
        <v>62.63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62.63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62.63</v>
      </c>
      <c r="W57">
        <v>62.63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62.63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62.63</v>
      </c>
      <c r="W58">
        <v>62.63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67.45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67.44</v>
      </c>
      <c r="W59">
        <v>67.45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67.45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67.44</v>
      </c>
      <c r="W60">
        <v>67.45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67.45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67.44</v>
      </c>
      <c r="W61">
        <v>67.45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67.45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67.44</v>
      </c>
      <c r="W62">
        <v>67.45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67.45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67.44</v>
      </c>
      <c r="W63">
        <v>67.45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67.45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67.44</v>
      </c>
      <c r="W64">
        <v>67.45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67.45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67.44</v>
      </c>
      <c r="W65">
        <v>67.45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67.45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67.44</v>
      </c>
      <c r="W66">
        <v>67.45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62.63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62.63</v>
      </c>
      <c r="W67">
        <v>62.63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62.63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62.63</v>
      </c>
      <c r="W68">
        <v>62.63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57.81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57.81</v>
      </c>
      <c r="W69">
        <v>57.81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52.99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52.99</v>
      </c>
      <c r="W70">
        <v>52.99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48.18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48.18</v>
      </c>
      <c r="W71">
        <v>48.18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38.54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38.54</v>
      </c>
      <c r="W72">
        <v>38.54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28.91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28.9</v>
      </c>
      <c r="W73">
        <v>28.91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0.46250000000000019</v>
      </c>
      <c r="L99" s="111">
        <f t="shared" si="1"/>
        <v>0</v>
      </c>
      <c r="M99" s="111">
        <f t="shared" si="1"/>
        <v>1.4719999999999999E-2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0.47719750000000016</v>
      </c>
      <c r="W99">
        <f t="shared" si="1"/>
        <v>0.46250000000000019</v>
      </c>
      <c r="X99">
        <f t="shared" si="1"/>
        <v>1.4719999999999999E-2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91"/>
      <c r="F1" s="191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45056</v>
      </c>
      <c r="B1" s="242"/>
      <c r="C1" s="242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42" t="s">
        <v>200</v>
      </c>
      <c r="M1" s="242" t="s">
        <v>201</v>
      </c>
      <c r="N1" s="242" t="s">
        <v>202</v>
      </c>
      <c r="O1" s="242" t="s">
        <v>197</v>
      </c>
      <c r="P1" s="244" t="s">
        <v>143</v>
      </c>
      <c r="Q1" s="244" t="s">
        <v>144</v>
      </c>
      <c r="R1" s="248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411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  <c r="AT1" s="197" t="s">
        <v>149</v>
      </c>
    </row>
    <row r="2" spans="1:47">
      <c r="A2" s="27" t="s">
        <v>44</v>
      </c>
      <c r="B2" s="242"/>
      <c r="C2" s="242"/>
      <c r="D2" s="243"/>
      <c r="E2" s="236"/>
      <c r="F2" s="236"/>
      <c r="G2" s="236"/>
      <c r="H2" s="236"/>
      <c r="I2" s="236"/>
      <c r="J2" s="236"/>
      <c r="K2" s="236"/>
      <c r="L2" s="242"/>
      <c r="M2" s="242"/>
      <c r="N2" s="242"/>
      <c r="O2" s="242"/>
      <c r="P2" s="244"/>
      <c r="Q2" s="244"/>
      <c r="R2" s="248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  <c r="AT2" s="197" t="s">
        <v>152</v>
      </c>
    </row>
    <row r="3" spans="1:47">
      <c r="A3" t="s">
        <v>45</v>
      </c>
      <c r="D3">
        <f>TWEPL!P3</f>
        <v>10.847200000000001</v>
      </c>
      <c r="E3">
        <f>GT_NG!P3</f>
        <v>14.536028407538923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56.03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860.24107451930831</v>
      </c>
      <c r="P3" s="77">
        <v>117.77</v>
      </c>
      <c r="Q3" s="77">
        <v>38.174392405063287</v>
      </c>
      <c r="R3" s="80">
        <v>0</v>
      </c>
      <c r="S3" s="80">
        <v>0</v>
      </c>
      <c r="T3" s="78">
        <f>SUMPRODUCT(LTA!F3:AJ3,LTA!F$101:AJ$101,LTA!F$103:AJ$103)</f>
        <v>38.78</v>
      </c>
      <c r="U3" s="78">
        <f>SUMPRODUCT(LTA!F3:AJ3,LTA!F$102:AJ$102,LTA!F$103:AJ$103)</f>
        <v>51.621730999999997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31.16</v>
      </c>
      <c r="Z3" s="75">
        <f>IEX!N3</f>
        <v>0</v>
      </c>
      <c r="AA3" s="117">
        <f>STOA!H3</f>
        <v>537.86</v>
      </c>
      <c r="AB3" s="117">
        <f>-STOA!N3</f>
        <v>0</v>
      </c>
      <c r="AC3">
        <f>SUMIF(B3:AB3,"&gt;0")*$AC$2-SUMIF(B3:AB3,"&lt;0")*($AC$2/(1-$AC$2))+SUMIF(AI3:AR3,"&gt;0")*$AC$2-SUMIF(AI3:AR3,"&lt;0")*($AC$2/(1-$AC$2))</f>
        <v>15.550561026942766</v>
      </c>
      <c r="AD3">
        <f>SUM(B3:AB3,AI3:AR3)-AC3</f>
        <v>1731.4698653049679</v>
      </c>
      <c r="AE3">
        <f>'IDT-1'!B3</f>
        <v>10.847</v>
      </c>
      <c r="AF3" s="26"/>
      <c r="AG3">
        <f>SUM(AD3:AF3)+AT3</f>
        <v>1742.3168653049679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14.536028407538923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77.826108694565278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852.14520012883133</v>
      </c>
      <c r="P4" s="77">
        <v>117.77</v>
      </c>
      <c r="Q4" s="77">
        <v>38.174392405063287</v>
      </c>
      <c r="R4" s="80">
        <v>0</v>
      </c>
      <c r="S4" s="80">
        <v>0</v>
      </c>
      <c r="T4" s="78">
        <f>SUMPRODUCT(LTA!F4:AJ4,LTA!F$101:AJ$101,LTA!F$103:AJ$103)</f>
        <v>39.1</v>
      </c>
      <c r="U4" s="78">
        <f>SUMPRODUCT(LTA!F4:AJ4,LTA!F$102:AJ$102,LTA!F$103:AJ$103)</f>
        <v>52.201731000000002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16.45</v>
      </c>
      <c r="Z4" s="75">
        <f>IEX!N4</f>
        <v>0</v>
      </c>
      <c r="AA4" s="117">
        <f>STOA!H4</f>
        <v>537.86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15.78930453191802</v>
      </c>
      <c r="AD4">
        <f t="shared" ref="AD4:AD67" si="1">SUM(B4:AB4,AI4:AR4)-AC4</f>
        <v>1704.1213561040811</v>
      </c>
      <c r="AE4">
        <f>'IDT-1'!B4</f>
        <v>17.460999999999999</v>
      </c>
      <c r="AF4" s="26"/>
      <c r="AG4">
        <f t="shared" ref="AG4:AG67" si="2">SUM(AD4:AF4)+AT4</f>
        <v>1721.5823561040811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14.536028407538923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853.77340665173017</v>
      </c>
      <c r="P5" s="77">
        <v>117.77</v>
      </c>
      <c r="Q5" s="77">
        <v>38.174392405063287</v>
      </c>
      <c r="R5" s="80">
        <v>0</v>
      </c>
      <c r="S5" s="80">
        <v>0</v>
      </c>
      <c r="T5" s="78">
        <f>SUMPRODUCT(LTA!F5:AJ5,LTA!F$101:AJ$101,LTA!F$103:AJ$103)</f>
        <v>38.81</v>
      </c>
      <c r="U5" s="78">
        <f>SUMPRODUCT(LTA!F5:AJ5,LTA!F$102:AJ$102,LTA!F$103:AJ$103)</f>
        <v>52.891731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537.86</v>
      </c>
      <c r="AB5" s="117">
        <f>-STOA!N5</f>
        <v>0</v>
      </c>
      <c r="AC5">
        <f t="shared" si="0"/>
        <v>15.779309885462718</v>
      </c>
      <c r="AD5">
        <f t="shared" si="1"/>
        <v>1688.9334485788695</v>
      </c>
      <c r="AE5">
        <f>'IDT-1'!B5</f>
        <v>7</v>
      </c>
      <c r="AF5" s="26"/>
      <c r="AG5">
        <f t="shared" si="2"/>
        <v>1695.9334485788695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14.536028407538923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851.68752290517261</v>
      </c>
      <c r="P6" s="77">
        <v>117.77</v>
      </c>
      <c r="Q6" s="77">
        <v>38.174392405063287</v>
      </c>
      <c r="R6" s="80">
        <v>0</v>
      </c>
      <c r="S6" s="80">
        <v>0</v>
      </c>
      <c r="T6" s="78">
        <f>SUMPRODUCT(LTA!F6:AJ6,LTA!F$101:AJ$101,LTA!F$103:AJ$103)</f>
        <v>38.479999999999997</v>
      </c>
      <c r="U6" s="78">
        <f>SUMPRODUCT(LTA!F6:AJ6,LTA!F$102:AJ$102,LTA!F$103:AJ$103)</f>
        <v>53.001730999999999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537.86</v>
      </c>
      <c r="AB6" s="117">
        <f>-STOA!N6</f>
        <v>0</v>
      </c>
      <c r="AC6">
        <f t="shared" si="0"/>
        <v>15.980971296547896</v>
      </c>
      <c r="AD6">
        <f t="shared" si="1"/>
        <v>1661.4259034212268</v>
      </c>
      <c r="AE6">
        <f>'IDT-1'!B6</f>
        <v>0</v>
      </c>
      <c r="AF6" s="26"/>
      <c r="AG6">
        <f t="shared" si="2"/>
        <v>1661.4259034212268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-69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14.536028407538923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872.78711640833478</v>
      </c>
      <c r="P7" s="77">
        <v>117.77</v>
      </c>
      <c r="Q7" s="77">
        <v>38.174392405063287</v>
      </c>
      <c r="R7" s="80">
        <v>0</v>
      </c>
      <c r="S7" s="80">
        <v>0</v>
      </c>
      <c r="T7" s="78">
        <f>SUMPRODUCT(LTA!F7:AJ7,LTA!F$101:AJ$101,LTA!F$103:AJ$103)</f>
        <v>38.299999999999997</v>
      </c>
      <c r="U7" s="78">
        <f>SUMPRODUCT(LTA!F7:AJ7,LTA!F$102:AJ$102,LTA!F$103:AJ$103)</f>
        <v>53.381730999999995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537.86</v>
      </c>
      <c r="AB7" s="117">
        <f>-STOA!N7</f>
        <v>0</v>
      </c>
      <c r="AC7">
        <f t="shared" si="0"/>
        <v>16.328214014775241</v>
      </c>
      <c r="AD7">
        <f t="shared" si="1"/>
        <v>1664.3782542061617</v>
      </c>
      <c r="AE7">
        <f>'IDT-1'!B7</f>
        <v>0</v>
      </c>
      <c r="AF7" s="26"/>
      <c r="AG7">
        <f t="shared" si="2"/>
        <v>1664.3782542061617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14.536028407538923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871.96637732180614</v>
      </c>
      <c r="P8" s="77">
        <v>117.77</v>
      </c>
      <c r="Q8" s="77">
        <v>38.174392405063287</v>
      </c>
      <c r="R8" s="80">
        <v>0</v>
      </c>
      <c r="S8" s="80">
        <v>0</v>
      </c>
      <c r="T8" s="78">
        <f>SUMPRODUCT(LTA!F8:AJ8,LTA!F$101:AJ$101,LTA!F$103:AJ$103)</f>
        <v>38.08</v>
      </c>
      <c r="U8" s="78">
        <f>SUMPRODUCT(LTA!F8:AJ8,LTA!F$102:AJ$102,LTA!F$103:AJ$103)</f>
        <v>54.071731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537.86</v>
      </c>
      <c r="AB8" s="117">
        <f>-STOA!N8</f>
        <v>0</v>
      </c>
      <c r="AC8">
        <f t="shared" si="0"/>
        <v>16.671374484179402</v>
      </c>
      <c r="AD8">
        <f t="shared" si="1"/>
        <v>1624.6843546502289</v>
      </c>
      <c r="AE8">
        <f>'IDT-1'!B8</f>
        <v>0</v>
      </c>
      <c r="AF8" s="26"/>
      <c r="AG8">
        <f t="shared" si="2"/>
        <v>1624.6843546502289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-126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14.536028407538923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873.23342711019063</v>
      </c>
      <c r="P9" s="77">
        <v>117.77</v>
      </c>
      <c r="Q9" s="77">
        <v>38.174392405063287</v>
      </c>
      <c r="R9" s="80">
        <v>0</v>
      </c>
      <c r="S9" s="80">
        <v>0</v>
      </c>
      <c r="T9" s="78">
        <f>SUMPRODUCT(LTA!F9:AJ9,LTA!F$101:AJ$101,LTA!F$103:AJ$103)</f>
        <v>38.35</v>
      </c>
      <c r="U9" s="78">
        <f>SUMPRODUCT(LTA!F9:AJ9,LTA!F$102:AJ$102,LTA!F$103:AJ$103)</f>
        <v>54.341731000000003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537.86</v>
      </c>
      <c r="AB9" s="117">
        <f>-STOA!N9</f>
        <v>0</v>
      </c>
      <c r="AC9">
        <f t="shared" si="0"/>
        <v>16.882595327805483</v>
      </c>
      <c r="AD9">
        <f t="shared" si="1"/>
        <v>1604.2801835949872</v>
      </c>
      <c r="AE9">
        <f>'IDT-1'!B9</f>
        <v>0</v>
      </c>
      <c r="AF9" s="26"/>
      <c r="AG9">
        <f t="shared" si="2"/>
        <v>1604.2801835949872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-148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14.536028407538923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870.64813016076016</v>
      </c>
      <c r="P10" s="77">
        <v>117.77</v>
      </c>
      <c r="Q10" s="77">
        <v>38.174392405063287</v>
      </c>
      <c r="R10" s="80">
        <v>0</v>
      </c>
      <c r="S10" s="80">
        <v>0</v>
      </c>
      <c r="T10" s="78">
        <f>SUMPRODUCT(LTA!F10:AJ10,LTA!F$101:AJ$101,LTA!F$103:AJ$103)</f>
        <v>34.409999999999997</v>
      </c>
      <c r="U10" s="78">
        <f>SUMPRODUCT(LTA!F10:AJ10,LTA!F$102:AJ$102,LTA!F$103:AJ$103)</f>
        <v>54.941730999999997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537.86</v>
      </c>
      <c r="AB10" s="117">
        <f>-STOA!N10</f>
        <v>0</v>
      </c>
      <c r="AC10">
        <f t="shared" si="0"/>
        <v>16.990259010050011</v>
      </c>
      <c r="AD10">
        <f t="shared" si="1"/>
        <v>1580.2472229633122</v>
      </c>
      <c r="AE10">
        <f>'IDT-1'!B10</f>
        <v>0</v>
      </c>
      <c r="AF10" s="26"/>
      <c r="AG10">
        <f t="shared" si="2"/>
        <v>1580.2472229633122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-166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14.536028407538923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82.323891278657513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843.95420912707118</v>
      </c>
      <c r="P11" s="77">
        <v>117.77</v>
      </c>
      <c r="Q11" s="77">
        <v>38.174392405063287</v>
      </c>
      <c r="R11" s="80">
        <v>0</v>
      </c>
      <c r="S11" s="80">
        <v>0</v>
      </c>
      <c r="T11" s="78">
        <f>SUMPRODUCT(LTA!F11:AJ11,LTA!F$101:AJ$101,LTA!F$103:AJ$103)</f>
        <v>34.020000000000003</v>
      </c>
      <c r="U11" s="78">
        <f>SUMPRODUCT(LTA!F11:AJ11,LTA!F$102:AJ$102,LTA!F$103:AJ$103)</f>
        <v>54.331731000000005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537.86</v>
      </c>
      <c r="AB11" s="117">
        <f>-STOA!N11</f>
        <v>0</v>
      </c>
      <c r="AC11">
        <f t="shared" si="0"/>
        <v>16.784631513338908</v>
      </c>
      <c r="AD11">
        <f t="shared" si="1"/>
        <v>1545.032820704992</v>
      </c>
      <c r="AE11">
        <f>'IDT-1'!B11</f>
        <v>0</v>
      </c>
      <c r="AF11" s="26"/>
      <c r="AG11">
        <f t="shared" si="2"/>
        <v>1545.032820704992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-172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14.536028407538923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82.323891278657513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804.68982174972234</v>
      </c>
      <c r="P12" s="77">
        <v>117.77</v>
      </c>
      <c r="Q12" s="77">
        <v>38.174392405063287</v>
      </c>
      <c r="R12" s="80">
        <v>0</v>
      </c>
      <c r="S12" s="80">
        <v>0</v>
      </c>
      <c r="T12" s="78">
        <f>SUMPRODUCT(LTA!F12:AJ12,LTA!F$101:AJ$101,LTA!F$103:AJ$103)</f>
        <v>33.620000000000005</v>
      </c>
      <c r="U12" s="78">
        <f>SUMPRODUCT(LTA!F12:AJ12,LTA!F$102:AJ$102,LTA!F$103:AJ$103)</f>
        <v>53.881730999999995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537.86</v>
      </c>
      <c r="AB12" s="117">
        <f>-STOA!N12</f>
        <v>0</v>
      </c>
      <c r="AC12">
        <f t="shared" si="0"/>
        <v>16.262940481496528</v>
      </c>
      <c r="AD12">
        <f t="shared" si="1"/>
        <v>1524.4401243594857</v>
      </c>
      <c r="AE12">
        <f>'IDT-1'!B12</f>
        <v>0</v>
      </c>
      <c r="AF12" s="26"/>
      <c r="AG12">
        <f t="shared" si="2"/>
        <v>1524.4401243594857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-153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14.536028407538923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747.40767749449344</v>
      </c>
      <c r="P13" s="77">
        <v>116.57552870785871</v>
      </c>
      <c r="Q13" s="77">
        <v>38.174392405063287</v>
      </c>
      <c r="R13" s="80">
        <v>0</v>
      </c>
      <c r="S13" s="80">
        <v>0</v>
      </c>
      <c r="T13" s="78">
        <f>SUMPRODUCT(LTA!F13:AJ13,LTA!F$101:AJ$101,LTA!F$103:AJ$103)</f>
        <v>33.700000000000003</v>
      </c>
      <c r="U13" s="78">
        <f>SUMPRODUCT(LTA!F13:AJ13,LTA!F$102:AJ$102,LTA!F$103:AJ$103)</f>
        <v>53.491731000000001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537.86</v>
      </c>
      <c r="AB13" s="117">
        <f>-STOA!N13</f>
        <v>0</v>
      </c>
      <c r="AC13">
        <f t="shared" si="0"/>
        <v>15.458951685672844</v>
      </c>
      <c r="AD13">
        <f t="shared" si="1"/>
        <v>1502.1836063292815</v>
      </c>
      <c r="AE13">
        <f>'IDT-1'!B13</f>
        <v>0</v>
      </c>
      <c r="AF13" s="26"/>
      <c r="AG13">
        <f t="shared" si="2"/>
        <v>1502.1836063292815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-119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14.536028407538923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748.34653075854737</v>
      </c>
      <c r="P14" s="77">
        <v>116.57552870785871</v>
      </c>
      <c r="Q14" s="77">
        <v>38.174392405063287</v>
      </c>
      <c r="R14" s="80">
        <v>0</v>
      </c>
      <c r="S14" s="80">
        <v>0</v>
      </c>
      <c r="T14" s="78">
        <f>SUMPRODUCT(LTA!F14:AJ14,LTA!F$101:AJ$101,LTA!F$103:AJ$103)</f>
        <v>33.68</v>
      </c>
      <c r="U14" s="78">
        <f>SUMPRODUCT(LTA!F14:AJ14,LTA!F$102:AJ$102,LTA!F$103:AJ$103)</f>
        <v>53.001730999999999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537.86</v>
      </c>
      <c r="AB14" s="117">
        <f>-STOA!N14</f>
        <v>0</v>
      </c>
      <c r="AC14">
        <f t="shared" si="0"/>
        <v>15.622531889796033</v>
      </c>
      <c r="AD14">
        <f t="shared" si="1"/>
        <v>1484.4488793892124</v>
      </c>
      <c r="AE14">
        <f>'IDT-1'!B14</f>
        <v>0</v>
      </c>
      <c r="AF14" s="26"/>
      <c r="AG14">
        <f t="shared" si="2"/>
        <v>1484.4488793892124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-137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14.536028407538923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697.96156134398893</v>
      </c>
      <c r="P15" s="77">
        <v>117.77</v>
      </c>
      <c r="Q15" s="77">
        <v>19.27</v>
      </c>
      <c r="R15" s="80">
        <v>0</v>
      </c>
      <c r="S15" s="80">
        <v>0</v>
      </c>
      <c r="T15" s="78">
        <f>SUMPRODUCT(LTA!F15:AJ15,LTA!F$101:AJ$101,LTA!F$103:AJ$103)</f>
        <v>34.19</v>
      </c>
      <c r="U15" s="78">
        <f>SUMPRODUCT(LTA!F15:AJ15,LTA!F$102:AJ$102,LTA!F$103:AJ$103)</f>
        <v>52.131731000000002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537.86</v>
      </c>
      <c r="AB15" s="117">
        <f>-STOA!N15</f>
        <v>0</v>
      </c>
      <c r="AC15">
        <f t="shared" si="0"/>
        <v>14.629491242177609</v>
      </c>
      <c r="AD15">
        <f t="shared" si="1"/>
        <v>1460.9870295093501</v>
      </c>
      <c r="AE15">
        <f>'IDT-1'!B15</f>
        <v>0</v>
      </c>
      <c r="AF15" s="26"/>
      <c r="AG15">
        <f t="shared" si="2"/>
        <v>1460.9870295093501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-93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14.536028407538923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692.85086474935383</v>
      </c>
      <c r="P16" s="77">
        <v>117.77</v>
      </c>
      <c r="Q16" s="77">
        <v>19.27</v>
      </c>
      <c r="R16" s="80">
        <v>0</v>
      </c>
      <c r="S16" s="80">
        <v>0</v>
      </c>
      <c r="T16" s="78">
        <f>SUMPRODUCT(LTA!F16:AJ16,LTA!F$101:AJ$101,LTA!F$103:AJ$103)</f>
        <v>34.659999999999997</v>
      </c>
      <c r="U16" s="78">
        <f>SUMPRODUCT(LTA!F16:AJ16,LTA!F$102:AJ$102,LTA!F$103:AJ$103)</f>
        <v>51.291730999999999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537.86</v>
      </c>
      <c r="AB16" s="117">
        <f>-STOA!N16</f>
        <v>0</v>
      </c>
      <c r="AC16">
        <f t="shared" si="0"/>
        <v>14.670042387366776</v>
      </c>
      <c r="AD16">
        <f t="shared" si="1"/>
        <v>1445.4657817695261</v>
      </c>
      <c r="AE16">
        <f>'IDT-1'!B16</f>
        <v>0</v>
      </c>
      <c r="AF16" s="26"/>
      <c r="AG16">
        <f t="shared" si="2"/>
        <v>1445.4657817695261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-103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14.536134006913056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692.51668855895286</v>
      </c>
      <c r="P17" s="77">
        <v>86.72</v>
      </c>
      <c r="Q17" s="77">
        <v>19.27</v>
      </c>
      <c r="R17" s="80">
        <v>0</v>
      </c>
      <c r="S17" s="80">
        <v>0</v>
      </c>
      <c r="T17" s="78">
        <f>SUMPRODUCT(LTA!F17:AJ17,LTA!F$101:AJ$101,LTA!F$103:AJ$103)</f>
        <v>34.61</v>
      </c>
      <c r="U17" s="78">
        <f>SUMPRODUCT(LTA!F17:AJ17,LTA!F$102:AJ$102,LTA!F$103:AJ$103)</f>
        <v>50.271731000000003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537.86</v>
      </c>
      <c r="AB17" s="117">
        <f>-STOA!N17</f>
        <v>0</v>
      </c>
      <c r="AC17">
        <f t="shared" si="0"/>
        <v>14.304543418465981</v>
      </c>
      <c r="AD17">
        <f t="shared" si="1"/>
        <v>1422.3772101474001</v>
      </c>
      <c r="AE17">
        <f>'IDT-1'!B17</f>
        <v>0</v>
      </c>
      <c r="AF17" s="26"/>
      <c r="AG17">
        <f t="shared" si="2"/>
        <v>1422.3772101474001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-94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14.536134006913056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701.28979470184072</v>
      </c>
      <c r="P18" s="77">
        <v>86.72</v>
      </c>
      <c r="Q18" s="77">
        <v>19.27</v>
      </c>
      <c r="R18" s="80">
        <v>0</v>
      </c>
      <c r="S18" s="80">
        <v>0</v>
      </c>
      <c r="T18" s="78">
        <f>SUMPRODUCT(LTA!F18:AJ18,LTA!F$101:AJ$101,LTA!F$103:AJ$103)</f>
        <v>34.4</v>
      </c>
      <c r="U18" s="78">
        <f>SUMPRODUCT(LTA!F18:AJ18,LTA!F$102:AJ$102,LTA!F$103:AJ$103)</f>
        <v>49.531731000000001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537.86</v>
      </c>
      <c r="AB18" s="117">
        <f>-STOA!N18</f>
        <v>0</v>
      </c>
      <c r="AC18">
        <f t="shared" si="0"/>
        <v>14.577583685533888</v>
      </c>
      <c r="AD18">
        <f t="shared" si="1"/>
        <v>1406.92727602322</v>
      </c>
      <c r="AE18">
        <f>'IDT-1'!B18</f>
        <v>0</v>
      </c>
      <c r="AF18" s="26"/>
      <c r="AG18">
        <f t="shared" si="2"/>
        <v>1406.92727602322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-117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14.536134006913056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701.29237456522867</v>
      </c>
      <c r="P19" s="77">
        <v>86.72</v>
      </c>
      <c r="Q19" s="77">
        <v>19.27</v>
      </c>
      <c r="R19" s="80">
        <v>0</v>
      </c>
      <c r="S19" s="80">
        <v>0</v>
      </c>
      <c r="T19" s="78">
        <f>SUMPRODUCT(LTA!F19:AJ19,LTA!F$101:AJ$101,LTA!F$103:AJ$103)</f>
        <v>34.94</v>
      </c>
      <c r="U19" s="78">
        <f>SUMPRODUCT(LTA!F19:AJ19,LTA!F$102:AJ$102,LTA!F$103:AJ$103)</f>
        <v>50.111730999999999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536.85</v>
      </c>
      <c r="AB19" s="117">
        <f>-STOA!N19</f>
        <v>0</v>
      </c>
      <c r="AC19">
        <f t="shared" si="0"/>
        <v>14.658477536031461</v>
      </c>
      <c r="AD19">
        <f t="shared" si="1"/>
        <v>1397.9589620361103</v>
      </c>
      <c r="AE19">
        <f>'IDT-1'!B19</f>
        <v>0</v>
      </c>
      <c r="AF19" s="26"/>
      <c r="AG19">
        <f t="shared" si="2"/>
        <v>1397.9589620361103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-126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14.536134006913056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701.29237456522867</v>
      </c>
      <c r="P20" s="77">
        <v>86.72</v>
      </c>
      <c r="Q20" s="77">
        <v>19.27</v>
      </c>
      <c r="R20" s="80">
        <v>0</v>
      </c>
      <c r="S20" s="80">
        <v>0</v>
      </c>
      <c r="T20" s="78">
        <f>SUMPRODUCT(LTA!F20:AJ20,LTA!F$101:AJ$101,LTA!F$103:AJ$103)</f>
        <v>35.630000000000003</v>
      </c>
      <c r="U20" s="78">
        <f>SUMPRODUCT(LTA!F20:AJ20,LTA!F$102:AJ$102,LTA!F$103:AJ$103)</f>
        <v>50.941730999999997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536.85</v>
      </c>
      <c r="AB20" s="117">
        <f>-STOA!N20</f>
        <v>0</v>
      </c>
      <c r="AC20">
        <f t="shared" si="0"/>
        <v>14.698487918598046</v>
      </c>
      <c r="AD20">
        <f t="shared" si="1"/>
        <v>1396.4389516535439</v>
      </c>
      <c r="AE20">
        <f>'IDT-1'!B20</f>
        <v>0</v>
      </c>
      <c r="AF20" s="26"/>
      <c r="AG20">
        <f t="shared" si="2"/>
        <v>1396.4389516535439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-129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14.536134006913056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701.62172257904069</v>
      </c>
      <c r="P21" s="77">
        <v>86.72</v>
      </c>
      <c r="Q21" s="77">
        <v>19.27</v>
      </c>
      <c r="R21" s="80">
        <v>0</v>
      </c>
      <c r="S21" s="80">
        <v>0</v>
      </c>
      <c r="T21" s="78">
        <f>SUMPRODUCT(LTA!F21:AJ21,LTA!F$101:AJ$101,LTA!F$103:AJ$103)</f>
        <v>36.06</v>
      </c>
      <c r="U21" s="78">
        <f>SUMPRODUCT(LTA!F21:AJ21,LTA!F$102:AJ$102,LTA!F$103:AJ$103)</f>
        <v>51.011730999999997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536.85</v>
      </c>
      <c r="AB21" s="117">
        <f>-STOA!N21</f>
        <v>0</v>
      </c>
      <c r="AC21">
        <f t="shared" si="0"/>
        <v>14.759054946252762</v>
      </c>
      <c r="AD21">
        <f t="shared" si="1"/>
        <v>1391.2077326397009</v>
      </c>
      <c r="AE21">
        <f>'IDT-1'!B21</f>
        <v>0</v>
      </c>
      <c r="AF21" s="26"/>
      <c r="AG21">
        <f t="shared" si="2"/>
        <v>1391.2077326397009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-135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14.536134006913056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696.28503677492074</v>
      </c>
      <c r="P22" s="77">
        <v>86.72</v>
      </c>
      <c r="Q22" s="77">
        <v>19.27</v>
      </c>
      <c r="R22" s="80">
        <v>0</v>
      </c>
      <c r="S22" s="80">
        <v>0</v>
      </c>
      <c r="T22" s="78">
        <f>SUMPRODUCT(LTA!F22:AJ22,LTA!F$101:AJ$101,LTA!F$103:AJ$103)</f>
        <v>36.83</v>
      </c>
      <c r="U22" s="78">
        <f>SUMPRODUCT(LTA!F22:AJ22,LTA!F$102:AJ$102,LTA!F$103:AJ$103)</f>
        <v>50.831730999999998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536.85</v>
      </c>
      <c r="AB22" s="117">
        <f>-STOA!N22</f>
        <v>0</v>
      </c>
      <c r="AC22">
        <f t="shared" si="0"/>
        <v>14.655137218521139</v>
      </c>
      <c r="AD22">
        <f t="shared" si="1"/>
        <v>1393.5649645633127</v>
      </c>
      <c r="AE22">
        <f>'IDT-1'!B22</f>
        <v>0</v>
      </c>
      <c r="AF22" s="26"/>
      <c r="AG22">
        <f t="shared" si="2"/>
        <v>1393.5649645633127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-128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14.536134006913056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690.04332716587624</v>
      </c>
      <c r="P23" s="77">
        <v>86.72</v>
      </c>
      <c r="Q23" s="77">
        <v>19.27</v>
      </c>
      <c r="R23" s="80">
        <v>0</v>
      </c>
      <c r="S23" s="80">
        <v>0</v>
      </c>
      <c r="T23" s="78">
        <f>SUMPRODUCT(LTA!F23:AJ23,LTA!F$101:AJ$101,LTA!F$103:AJ$103)</f>
        <v>36.65</v>
      </c>
      <c r="U23" s="78">
        <f>SUMPRODUCT(LTA!F23:AJ23,LTA!F$102:AJ$102,LTA!F$103:AJ$103)</f>
        <v>52.431730999999999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536.85</v>
      </c>
      <c r="AB23" s="117">
        <f>-STOA!N23</f>
        <v>0</v>
      </c>
      <c r="AC23">
        <f t="shared" si="0"/>
        <v>14.461778006084227</v>
      </c>
      <c r="AD23">
        <f t="shared" si="1"/>
        <v>1405.9366141667051</v>
      </c>
      <c r="AE23">
        <f>'IDT-1'!B23</f>
        <v>0</v>
      </c>
      <c r="AF23" s="26"/>
      <c r="AG23">
        <f t="shared" si="2"/>
        <v>1405.9366141667051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-111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14.536134006913056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711.13780177683304</v>
      </c>
      <c r="P24" s="77">
        <v>86.72</v>
      </c>
      <c r="Q24" s="77">
        <v>19.27</v>
      </c>
      <c r="R24" s="80">
        <v>0</v>
      </c>
      <c r="S24" s="80">
        <v>0</v>
      </c>
      <c r="T24" s="78">
        <f>SUMPRODUCT(LTA!F24:AJ24,LTA!F$101:AJ$101,LTA!F$103:AJ$103)</f>
        <v>36.33</v>
      </c>
      <c r="U24" s="78">
        <f>SUMPRODUCT(LTA!F24:AJ24,LTA!F$102:AJ$102,LTA!F$103:AJ$103)</f>
        <v>54.351731000000001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536.85</v>
      </c>
      <c r="AB24" s="117">
        <f>-STOA!N24</f>
        <v>0</v>
      </c>
      <c r="AC24">
        <f t="shared" si="0"/>
        <v>14.705880020271625</v>
      </c>
      <c r="AD24">
        <f t="shared" si="1"/>
        <v>1423.3869867634744</v>
      </c>
      <c r="AE24">
        <f>'IDT-1'!B24</f>
        <v>0</v>
      </c>
      <c r="AF24" s="26"/>
      <c r="AG24">
        <f t="shared" si="2"/>
        <v>1423.3869867634744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-116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14.536028407538923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723.29738763834678</v>
      </c>
      <c r="P25" s="77">
        <v>86.72</v>
      </c>
      <c r="Q25" s="77">
        <v>19.27</v>
      </c>
      <c r="R25" s="80">
        <v>0</v>
      </c>
      <c r="S25" s="80">
        <v>0</v>
      </c>
      <c r="T25" s="78">
        <f>SUMPRODUCT(LTA!F25:AJ25,LTA!F$101:AJ$101,LTA!F$103:AJ$103)</f>
        <v>36.21</v>
      </c>
      <c r="U25" s="78">
        <f>SUMPRODUCT(LTA!F25:AJ25,LTA!F$102:AJ$102,LTA!F$103:AJ$103)</f>
        <v>57.051730999999997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536.85</v>
      </c>
      <c r="AB25" s="117">
        <f>-STOA!N25</f>
        <v>0</v>
      </c>
      <c r="AC25">
        <f t="shared" si="0"/>
        <v>14.87997808418943</v>
      </c>
      <c r="AD25">
        <f t="shared" si="1"/>
        <v>1432.9523689616965</v>
      </c>
      <c r="AE25">
        <f>'IDT-1'!B25</f>
        <v>0</v>
      </c>
      <c r="AF25" s="26"/>
      <c r="AG25">
        <f t="shared" si="2"/>
        <v>1432.9523689616965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-121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14.536028407538923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732.37244807645664</v>
      </c>
      <c r="P26" s="77">
        <v>86.72</v>
      </c>
      <c r="Q26" s="77">
        <v>19.27</v>
      </c>
      <c r="R26" s="80">
        <v>0</v>
      </c>
      <c r="S26" s="80">
        <v>0</v>
      </c>
      <c r="T26" s="78">
        <f>SUMPRODUCT(LTA!F26:AJ26,LTA!F$101:AJ$101,LTA!F$103:AJ$103)</f>
        <v>35.980000000000004</v>
      </c>
      <c r="U26" s="78">
        <f>SUMPRODUCT(LTA!F26:AJ26,LTA!F$102:AJ$102,LTA!F$103:AJ$103)</f>
        <v>60.521731000000003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536.85</v>
      </c>
      <c r="AB26" s="117">
        <f>-STOA!N26</f>
        <v>0</v>
      </c>
      <c r="AC26">
        <f t="shared" si="0"/>
        <v>14.899569340822843</v>
      </c>
      <c r="AD26">
        <f t="shared" si="1"/>
        <v>1455.2478381431729</v>
      </c>
      <c r="AE26">
        <f>'IDT-1'!B26</f>
        <v>0</v>
      </c>
      <c r="AF26" s="26"/>
      <c r="AG26">
        <f t="shared" si="2"/>
        <v>1455.2478381431729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-111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14.536028407538923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79.72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802.31902325981582</v>
      </c>
      <c r="P27" s="77">
        <v>115.62</v>
      </c>
      <c r="Q27" s="77">
        <v>38.174392405063287</v>
      </c>
      <c r="R27" s="80">
        <v>2.66</v>
      </c>
      <c r="S27" s="80">
        <v>0</v>
      </c>
      <c r="T27" s="78">
        <f>SUMPRODUCT(LTA!F27:AJ27,LTA!F$101:AJ$101,LTA!F$103:AJ$103)</f>
        <v>35.82</v>
      </c>
      <c r="U27" s="78">
        <f>SUMPRODUCT(LTA!F27:AJ27,LTA!F$102:AJ$102,LTA!F$103:AJ$103)</f>
        <v>45.501730999999999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482.89</v>
      </c>
      <c r="AB27" s="117">
        <f>-STOA!N27</f>
        <v>0</v>
      </c>
      <c r="AC27">
        <f t="shared" si="0"/>
        <v>15.543481171178041</v>
      </c>
      <c r="AD27">
        <f t="shared" si="1"/>
        <v>1475.5448939012404</v>
      </c>
      <c r="AE27">
        <f>'IDT-1'!B27</f>
        <v>0</v>
      </c>
      <c r="AF27" s="26"/>
      <c r="AG27">
        <f t="shared" si="2"/>
        <v>1475.5448939012404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-137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14.536028407538923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79.72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805.46102567672983</v>
      </c>
      <c r="P28" s="77">
        <v>115.62</v>
      </c>
      <c r="Q28" s="77">
        <v>38.174392405063287</v>
      </c>
      <c r="R28" s="80">
        <v>15.82</v>
      </c>
      <c r="S28" s="80">
        <v>0</v>
      </c>
      <c r="T28" s="78">
        <f>SUMPRODUCT(LTA!F28:AJ28,LTA!F$101:AJ$101,LTA!F$103:AJ$103)</f>
        <v>38.83</v>
      </c>
      <c r="U28" s="78">
        <f>SUMPRODUCT(LTA!F28:AJ28,LTA!F$102:AJ$102,LTA!F$103:AJ$103)</f>
        <v>43.971730999999998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482.89</v>
      </c>
      <c r="AB28" s="117">
        <f>-STOA!N28</f>
        <v>0</v>
      </c>
      <c r="AC28">
        <f t="shared" si="0"/>
        <v>15.469131476869803</v>
      </c>
      <c r="AD28">
        <f t="shared" si="1"/>
        <v>1519.4012460124623</v>
      </c>
      <c r="AE28">
        <f>'IDT-1'!B28</f>
        <v>0</v>
      </c>
      <c r="AF28" s="26"/>
      <c r="AG28">
        <f t="shared" si="2"/>
        <v>1519.4012460124623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-111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14.536028407538923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79.72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804.62330760448378</v>
      </c>
      <c r="P29" s="77">
        <v>115.62</v>
      </c>
      <c r="Q29" s="77">
        <v>38.174392405063287</v>
      </c>
      <c r="R29" s="80">
        <v>30.449999999999996</v>
      </c>
      <c r="S29" s="80">
        <v>0</v>
      </c>
      <c r="T29" s="78">
        <f>SUMPRODUCT(LTA!F29:AJ29,LTA!F$101:AJ$101,LTA!F$103:AJ$103)</f>
        <v>45</v>
      </c>
      <c r="U29" s="78">
        <f>SUMPRODUCT(LTA!F29:AJ29,LTA!F$102:AJ$102,LTA!F$103:AJ$103)</f>
        <v>42.561731000000002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482.89</v>
      </c>
      <c r="AB29" s="117">
        <f>-STOA!N29</f>
        <v>0</v>
      </c>
      <c r="AC29">
        <f t="shared" si="0"/>
        <v>15.85434474588892</v>
      </c>
      <c r="AD29">
        <f t="shared" si="1"/>
        <v>1512.568314671197</v>
      </c>
      <c r="AE29">
        <f>'IDT-1'!B29</f>
        <v>0</v>
      </c>
      <c r="AF29" s="26"/>
      <c r="AG29">
        <f t="shared" si="2"/>
        <v>1512.568314671197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-136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14.536028407538923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762.2232182339792</v>
      </c>
      <c r="P30" s="77">
        <v>115.62</v>
      </c>
      <c r="Q30" s="77">
        <v>38.174392405063287</v>
      </c>
      <c r="R30" s="80">
        <v>45.34</v>
      </c>
      <c r="S30" s="80">
        <v>0</v>
      </c>
      <c r="T30" s="78">
        <f>SUMPRODUCT(LTA!F30:AJ30,LTA!F$101:AJ$101,LTA!F$103:AJ$103)</f>
        <v>54.57</v>
      </c>
      <c r="U30" s="78">
        <f>SUMPRODUCT(LTA!F30:AJ30,LTA!F$102:AJ$102,LTA!F$103:AJ$103)</f>
        <v>40.591731000000003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486.39</v>
      </c>
      <c r="AB30" s="117">
        <f>-STOA!N30</f>
        <v>0</v>
      </c>
      <c r="AC30">
        <f t="shared" si="0"/>
        <v>15.534964898895792</v>
      </c>
      <c r="AD30">
        <f t="shared" si="1"/>
        <v>1524.8076051476855</v>
      </c>
      <c r="AE30">
        <f>'IDT-1'!B30</f>
        <v>0</v>
      </c>
      <c r="AF30" s="26"/>
      <c r="AG30">
        <f t="shared" si="2"/>
        <v>1524.8076051476855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-112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14.536028407538923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734.33090694835278</v>
      </c>
      <c r="P31" s="77">
        <v>115.62</v>
      </c>
      <c r="Q31" s="77">
        <v>19.27</v>
      </c>
      <c r="R31" s="80">
        <v>46.5</v>
      </c>
      <c r="S31" s="80">
        <v>0</v>
      </c>
      <c r="T31" s="78">
        <f>SUMPRODUCT(LTA!F31:AJ31,LTA!F$101:AJ$101,LTA!F$103:AJ$103)</f>
        <v>69.509999999999991</v>
      </c>
      <c r="U31" s="78">
        <f>SUMPRODUCT(LTA!F31:AJ31,LTA!F$102:AJ$102,LTA!F$103:AJ$103)</f>
        <v>38.091730999999996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499.75</v>
      </c>
      <c r="AB31" s="117">
        <f>-STOA!N31</f>
        <v>0</v>
      </c>
      <c r="AC31">
        <f t="shared" si="0"/>
        <v>15.697770752261146</v>
      </c>
      <c r="AD31">
        <f t="shared" si="1"/>
        <v>1466.8080956036304</v>
      </c>
      <c r="AE31">
        <f>'IDT-1'!B31</f>
        <v>0</v>
      </c>
      <c r="AF31" s="26"/>
      <c r="AG31">
        <f t="shared" si="2"/>
        <v>1466.8080956036304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-150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14.536028407538923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702.19074130082322</v>
      </c>
      <c r="P32" s="77">
        <v>115.62</v>
      </c>
      <c r="Q32" s="77">
        <v>19.27</v>
      </c>
      <c r="R32" s="80">
        <v>46.5</v>
      </c>
      <c r="S32" s="80">
        <v>0</v>
      </c>
      <c r="T32" s="78">
        <f>SUMPRODUCT(LTA!F32:AJ32,LTA!F$101:AJ$101,LTA!F$103:AJ$103)</f>
        <v>89.22</v>
      </c>
      <c r="U32" s="78">
        <f>SUMPRODUCT(LTA!F32:AJ32,LTA!F$102:AJ$102,LTA!F$103:AJ$103)</f>
        <v>44.541730999999999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513.75</v>
      </c>
      <c r="AB32" s="117">
        <f>-STOA!N32</f>
        <v>0</v>
      </c>
      <c r="AC32">
        <f t="shared" si="0"/>
        <v>15.963664100051183</v>
      </c>
      <c r="AD32">
        <f t="shared" si="1"/>
        <v>1452.562036608311</v>
      </c>
      <c r="AE32">
        <f>'IDT-1'!B32</f>
        <v>0</v>
      </c>
      <c r="AF32" s="26"/>
      <c r="AG32">
        <f t="shared" si="2"/>
        <v>1452.562036608311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-172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14.536028407538923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692.18729475233977</v>
      </c>
      <c r="P33" s="77">
        <v>86.72</v>
      </c>
      <c r="Q33" s="77">
        <v>19.27</v>
      </c>
      <c r="R33" s="80">
        <v>46.5</v>
      </c>
      <c r="S33" s="80">
        <v>0</v>
      </c>
      <c r="T33" s="78">
        <f>SUMPRODUCT(LTA!F33:AJ33,LTA!F$101:AJ$101,LTA!F$103:AJ$103)</f>
        <v>112.56</v>
      </c>
      <c r="U33" s="78">
        <f>SUMPRODUCT(LTA!F33:AJ33,LTA!F$102:AJ$102,LTA!F$103:AJ$103)</f>
        <v>44.811731000000002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522.85</v>
      </c>
      <c r="AB33" s="117">
        <f>-STOA!N33</f>
        <v>0</v>
      </c>
      <c r="AC33">
        <f t="shared" si="0"/>
        <v>16.184383723612584</v>
      </c>
      <c r="AD33">
        <f t="shared" si="1"/>
        <v>1415.147870436266</v>
      </c>
      <c r="AE33">
        <f>'IDT-1'!B33</f>
        <v>0</v>
      </c>
      <c r="AF33" s="26"/>
      <c r="AG33">
        <f t="shared" si="2"/>
        <v>1415.147870436266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-203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14.536028407538923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656.00689548013531</v>
      </c>
      <c r="P34" s="77">
        <v>57.81</v>
      </c>
      <c r="Q34" s="77">
        <v>19.27</v>
      </c>
      <c r="R34" s="80">
        <v>46.5</v>
      </c>
      <c r="S34" s="80">
        <v>0</v>
      </c>
      <c r="T34" s="78">
        <f>SUMPRODUCT(LTA!F34:AJ34,LTA!F$101:AJ$101,LTA!F$103:AJ$103)</f>
        <v>138.31</v>
      </c>
      <c r="U34" s="78">
        <f>SUMPRODUCT(LTA!F34:AJ34,LTA!F$102:AJ$102,LTA!F$103:AJ$103)</f>
        <v>44.361730999999999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-27</v>
      </c>
      <c r="AA34" s="117">
        <f>STOA!H34</f>
        <v>536.85</v>
      </c>
      <c r="AB34" s="117">
        <f>-STOA!N34</f>
        <v>0</v>
      </c>
      <c r="AC34">
        <f t="shared" si="0"/>
        <v>15.797621914617668</v>
      </c>
      <c r="AD34">
        <f t="shared" si="1"/>
        <v>1407.7442329730566</v>
      </c>
      <c r="AE34">
        <f>'IDT-1'!B34</f>
        <v>0</v>
      </c>
      <c r="AF34" s="26"/>
      <c r="AG34">
        <f t="shared" si="2"/>
        <v>1407.7442329730566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-158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14.536028407538923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644.9922404560923</v>
      </c>
      <c r="P35" s="77">
        <v>57.81</v>
      </c>
      <c r="Q35" s="77">
        <v>19.27</v>
      </c>
      <c r="R35" s="80">
        <v>46.5</v>
      </c>
      <c r="S35" s="80">
        <v>0</v>
      </c>
      <c r="T35" s="78">
        <f>SUMPRODUCT(LTA!F35:AJ35,LTA!F$101:AJ$101,LTA!F$103:AJ$103)</f>
        <v>164.35000000000002</v>
      </c>
      <c r="U35" s="78">
        <f>SUMPRODUCT(LTA!F35:AJ35,LTA!F$102:AJ$102,LTA!F$103:AJ$103)</f>
        <v>42.831730999999998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-61</v>
      </c>
      <c r="AA35" s="117">
        <f>STOA!H35</f>
        <v>557.13</v>
      </c>
      <c r="AB35" s="117">
        <f>-STOA!N35</f>
        <v>0</v>
      </c>
      <c r="AC35">
        <f t="shared" si="0"/>
        <v>16.432213796249513</v>
      </c>
      <c r="AD35">
        <f t="shared" si="1"/>
        <v>1402.8849860673818</v>
      </c>
      <c r="AE35">
        <f>'IDT-1'!B35</f>
        <v>0</v>
      </c>
      <c r="AF35" s="26"/>
      <c r="AG35">
        <f t="shared" si="2"/>
        <v>1402.8849860673818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-162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14.536028407538923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627.86075274262441</v>
      </c>
      <c r="P36" s="77">
        <v>57.81</v>
      </c>
      <c r="Q36" s="77">
        <v>19.27</v>
      </c>
      <c r="R36" s="80">
        <v>46.5</v>
      </c>
      <c r="S36" s="80">
        <v>0</v>
      </c>
      <c r="T36" s="78">
        <f>SUMPRODUCT(LTA!F36:AJ36,LTA!F$101:AJ$101,LTA!F$103:AJ$103)</f>
        <v>191.23999999999998</v>
      </c>
      <c r="U36" s="78">
        <f>SUMPRODUCT(LTA!F36:AJ36,LTA!F$102:AJ$102,LTA!F$103:AJ$103)</f>
        <v>40.821731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-94</v>
      </c>
      <c r="AA36" s="117">
        <f>STOA!H36</f>
        <v>568.32999999999993</v>
      </c>
      <c r="AB36" s="117">
        <f>-STOA!N36</f>
        <v>0</v>
      </c>
      <c r="AC36">
        <f t="shared" si="0"/>
        <v>16.652229469504164</v>
      </c>
      <c r="AD36">
        <f t="shared" si="1"/>
        <v>1415.613482680659</v>
      </c>
      <c r="AE36">
        <f>'IDT-1'!B36</f>
        <v>0</v>
      </c>
      <c r="AF36" s="26"/>
      <c r="AG36">
        <f t="shared" si="2"/>
        <v>1415.613482680659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-135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14.536028407538923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630.75408206186228</v>
      </c>
      <c r="P37" s="77">
        <v>57.81</v>
      </c>
      <c r="Q37" s="77">
        <v>19.27</v>
      </c>
      <c r="R37" s="80">
        <v>46.5</v>
      </c>
      <c r="S37" s="80">
        <v>0</v>
      </c>
      <c r="T37" s="78">
        <f>SUMPRODUCT(LTA!F37:AJ37,LTA!F$101:AJ$101,LTA!F$103:AJ$103)</f>
        <v>217.84000000000003</v>
      </c>
      <c r="U37" s="78">
        <f>SUMPRODUCT(LTA!F37:AJ37,LTA!F$102:AJ$102,LTA!F$103:AJ$103)</f>
        <v>38.291730999999999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-124</v>
      </c>
      <c r="AA37" s="117">
        <f>STOA!H37</f>
        <v>582.32999999999993</v>
      </c>
      <c r="AB37" s="117">
        <f>-STOA!N37</f>
        <v>0</v>
      </c>
      <c r="AC37">
        <f t="shared" si="0"/>
        <v>17.261294338134924</v>
      </c>
      <c r="AD37">
        <f t="shared" si="1"/>
        <v>1427.9677471312659</v>
      </c>
      <c r="AE37">
        <f>'IDT-1'!B37</f>
        <v>0</v>
      </c>
      <c r="AF37" s="26"/>
      <c r="AG37">
        <f t="shared" si="2"/>
        <v>1427.9677471312659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-133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14.536028407538923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630.69987571356057</v>
      </c>
      <c r="P38" s="77">
        <v>57.81</v>
      </c>
      <c r="Q38" s="77">
        <v>19.27</v>
      </c>
      <c r="R38" s="80">
        <v>46.5</v>
      </c>
      <c r="S38" s="80">
        <v>0</v>
      </c>
      <c r="T38" s="78">
        <f>SUMPRODUCT(LTA!F38:AJ38,LTA!F$101:AJ$101,LTA!F$103:AJ$103)</f>
        <v>244.01999999999998</v>
      </c>
      <c r="U38" s="78">
        <f>SUMPRODUCT(LTA!F38:AJ38,LTA!F$102:AJ$102,LTA!F$103:AJ$103)</f>
        <v>32.581730999999998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-142</v>
      </c>
      <c r="AA38" s="117">
        <f>STOA!H38</f>
        <v>596.32999999999993</v>
      </c>
      <c r="AB38" s="117">
        <f>-STOA!N38</f>
        <v>0</v>
      </c>
      <c r="AC38">
        <f t="shared" si="0"/>
        <v>17.679568980058413</v>
      </c>
      <c r="AD38">
        <f t="shared" si="1"/>
        <v>1448.965266141041</v>
      </c>
      <c r="AE38">
        <f>'IDT-1'!B38</f>
        <v>0</v>
      </c>
      <c r="AF38" s="26"/>
      <c r="AG38">
        <f t="shared" si="2"/>
        <v>1448.965266141041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-128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14.416880633706636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630.69969602293679</v>
      </c>
      <c r="P39" s="77">
        <v>58.756204869857264</v>
      </c>
      <c r="Q39" s="77">
        <v>19.27</v>
      </c>
      <c r="R39" s="80">
        <v>46.5</v>
      </c>
      <c r="S39" s="80">
        <v>0</v>
      </c>
      <c r="T39" s="78">
        <f>SUMPRODUCT(LTA!F39:AJ39,LTA!F$101:AJ$101,LTA!F$103:AJ$103)</f>
        <v>269.41000000000003</v>
      </c>
      <c r="U39" s="78">
        <f>SUMPRODUCT(LTA!F39:AJ39,LTA!F$102:AJ$102,LTA!F$103:AJ$103)</f>
        <v>32.481178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-131</v>
      </c>
      <c r="AA39" s="117">
        <f>STOA!H39</f>
        <v>609.57000000000005</v>
      </c>
      <c r="AB39" s="117">
        <f>-STOA!N39</f>
        <v>0</v>
      </c>
      <c r="AC39">
        <f t="shared" si="0"/>
        <v>17.883854594470822</v>
      </c>
      <c r="AD39">
        <f t="shared" si="1"/>
        <v>1504.11730493203</v>
      </c>
      <c r="AE39">
        <f>'IDT-1'!B39</f>
        <v>0</v>
      </c>
      <c r="AF39" s="26"/>
      <c r="AG39">
        <f t="shared" si="2"/>
        <v>1504.11730493203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-123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14.413423195731534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629.22874503114758</v>
      </c>
      <c r="P40" s="77">
        <v>58.756204869857264</v>
      </c>
      <c r="Q40" s="77">
        <v>19.27</v>
      </c>
      <c r="R40" s="80">
        <v>46.5</v>
      </c>
      <c r="S40" s="80">
        <v>0</v>
      </c>
      <c r="T40" s="78">
        <f>SUMPRODUCT(LTA!F40:AJ40,LTA!F$101:AJ$101,LTA!F$103:AJ$103)</f>
        <v>294.06</v>
      </c>
      <c r="U40" s="78">
        <f>SUMPRODUCT(LTA!F40:AJ40,LTA!F$102:AJ$102,LTA!F$103:AJ$103)</f>
        <v>32.741177999999998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-127</v>
      </c>
      <c r="AA40" s="117">
        <f>STOA!H40</f>
        <v>626.37</v>
      </c>
      <c r="AB40" s="117">
        <f>-STOA!N40</f>
        <v>0</v>
      </c>
      <c r="AC40">
        <f t="shared" si="0"/>
        <v>18.166902780111332</v>
      </c>
      <c r="AD40">
        <f t="shared" si="1"/>
        <v>1552.0698483166252</v>
      </c>
      <c r="AE40">
        <f>'IDT-1'!B40</f>
        <v>0</v>
      </c>
      <c r="AF40" s="26"/>
      <c r="AG40">
        <f t="shared" si="2"/>
        <v>1552.0698483166252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-119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14.413423195731534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631.07150919233698</v>
      </c>
      <c r="P41" s="77">
        <v>57.81</v>
      </c>
      <c r="Q41" s="77">
        <v>19.27</v>
      </c>
      <c r="R41" s="80">
        <v>46.5</v>
      </c>
      <c r="S41" s="80">
        <v>0</v>
      </c>
      <c r="T41" s="78">
        <f>SUMPRODUCT(LTA!F41:AJ41,LTA!F$101:AJ$101,LTA!F$103:AJ$103)</f>
        <v>317.13000000000005</v>
      </c>
      <c r="U41" s="78">
        <f>SUMPRODUCT(LTA!F41:AJ41,LTA!F$102:AJ$102,LTA!F$103:AJ$103)</f>
        <v>32.241177999999998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-119</v>
      </c>
      <c r="AA41" s="117">
        <f>STOA!H41</f>
        <v>636.87</v>
      </c>
      <c r="AB41" s="117">
        <f>-STOA!N41</f>
        <v>0</v>
      </c>
      <c r="AC41">
        <f t="shared" si="0"/>
        <v>18.474686629397247</v>
      </c>
      <c r="AD41">
        <f t="shared" si="1"/>
        <v>1584.7286237586713</v>
      </c>
      <c r="AE41">
        <f>'IDT-1'!B41</f>
        <v>0</v>
      </c>
      <c r="AF41" s="26"/>
      <c r="AG41">
        <f t="shared" si="2"/>
        <v>1584.7286237586713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-128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14.413423195731534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615.38305046284268</v>
      </c>
      <c r="P42" s="77">
        <v>57.81</v>
      </c>
      <c r="Q42" s="77">
        <v>19.27</v>
      </c>
      <c r="R42" s="80">
        <v>46.5</v>
      </c>
      <c r="S42" s="80">
        <v>0</v>
      </c>
      <c r="T42" s="78">
        <f>SUMPRODUCT(LTA!F42:AJ42,LTA!F$101:AJ$101,LTA!F$103:AJ$103)</f>
        <v>338.29999999999995</v>
      </c>
      <c r="U42" s="78">
        <f>SUMPRODUCT(LTA!F42:AJ42,LTA!F$102:AJ$102,LTA!F$103:AJ$103)</f>
        <v>32.471178000000002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-106</v>
      </c>
      <c r="AA42" s="117">
        <f>STOA!H42</f>
        <v>648.07000000000005</v>
      </c>
      <c r="AB42" s="117">
        <f>-STOA!N42</f>
        <v>0</v>
      </c>
      <c r="AC42">
        <f t="shared" si="0"/>
        <v>18.437067514611591</v>
      </c>
      <c r="AD42">
        <f t="shared" si="1"/>
        <v>1622.6777841439625</v>
      </c>
      <c r="AE42">
        <f>'IDT-1'!B42</f>
        <v>0</v>
      </c>
      <c r="AF42" s="26"/>
      <c r="AG42">
        <f t="shared" si="2"/>
        <v>1622.6777841439625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-120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14.413423195731534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610.26293361578325</v>
      </c>
      <c r="P43" s="77">
        <v>57.81</v>
      </c>
      <c r="Q43" s="77">
        <v>19.27</v>
      </c>
      <c r="R43" s="80">
        <v>46.5</v>
      </c>
      <c r="S43" s="80">
        <v>0</v>
      </c>
      <c r="T43" s="78">
        <f>SUMPRODUCT(LTA!F43:AJ43,LTA!F$101:AJ$101,LTA!F$103:AJ$103)</f>
        <v>356.93</v>
      </c>
      <c r="U43" s="78">
        <f>SUMPRODUCT(LTA!F43:AJ43,LTA!F$102:AJ$102,LTA!F$103:AJ$103)</f>
        <v>32.501178000000003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-113</v>
      </c>
      <c r="AA43" s="117">
        <f>STOA!H43</f>
        <v>655.07000000000005</v>
      </c>
      <c r="AB43" s="117">
        <f>-STOA!N43</f>
        <v>0</v>
      </c>
      <c r="AC43">
        <f t="shared" si="0"/>
        <v>18.573427848746498</v>
      </c>
      <c r="AD43">
        <f t="shared" si="1"/>
        <v>1648.0813069627686</v>
      </c>
      <c r="AE43">
        <f>'IDT-1'!B43</f>
        <v>0</v>
      </c>
      <c r="AF43" s="26"/>
      <c r="AG43">
        <f t="shared" si="2"/>
        <v>1648.0813069627686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-108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14.409765963594335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610.26293361578325</v>
      </c>
      <c r="P44" s="77">
        <v>57.81</v>
      </c>
      <c r="Q44" s="77">
        <v>19.27</v>
      </c>
      <c r="R44" s="80">
        <v>46.5</v>
      </c>
      <c r="S44" s="80">
        <v>0</v>
      </c>
      <c r="T44" s="78">
        <f>SUMPRODUCT(LTA!F44:AJ44,LTA!F$101:AJ$101,LTA!F$103:AJ$103)</f>
        <v>363.29999999999995</v>
      </c>
      <c r="U44" s="78">
        <f>SUMPRODUCT(LTA!F44:AJ44,LTA!F$102:AJ$102,LTA!F$103:AJ$103)</f>
        <v>32.421177999999998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-108</v>
      </c>
      <c r="AA44" s="117">
        <f>STOA!H44</f>
        <v>661.37</v>
      </c>
      <c r="AB44" s="117">
        <f>-STOA!N44</f>
        <v>0</v>
      </c>
      <c r="AC44">
        <f t="shared" si="0"/>
        <v>18.710822047670273</v>
      </c>
      <c r="AD44">
        <f t="shared" si="1"/>
        <v>1657.5302555317071</v>
      </c>
      <c r="AE44">
        <f>'IDT-1'!B44</f>
        <v>0</v>
      </c>
      <c r="AF44" s="26"/>
      <c r="AG44">
        <f t="shared" si="2"/>
        <v>1657.5302555317071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-116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14.409765963594335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607.51347274385853</v>
      </c>
      <c r="P45" s="77">
        <v>57.81</v>
      </c>
      <c r="Q45" s="77">
        <v>19.27</v>
      </c>
      <c r="R45" s="80">
        <v>46.5</v>
      </c>
      <c r="S45" s="80">
        <v>0</v>
      </c>
      <c r="T45" s="78">
        <f>SUMPRODUCT(LTA!F45:AJ45,LTA!F$101:AJ$101,LTA!F$103:AJ$103)</f>
        <v>364.34</v>
      </c>
      <c r="U45" s="78">
        <f>SUMPRODUCT(LTA!F45:AJ45,LTA!F$102:AJ$102,LTA!F$103:AJ$103)</f>
        <v>32.721178000000002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-100</v>
      </c>
      <c r="AA45" s="117">
        <f>STOA!H45</f>
        <v>664.87</v>
      </c>
      <c r="AB45" s="117">
        <f>-STOA!N45</f>
        <v>0</v>
      </c>
      <c r="AC45">
        <f t="shared" si="0"/>
        <v>18.826878194741486</v>
      </c>
      <c r="AD45">
        <f t="shared" si="1"/>
        <v>1648.5047385127111</v>
      </c>
      <c r="AE45">
        <f>'IDT-1'!B45</f>
        <v>0</v>
      </c>
      <c r="AF45" s="26"/>
      <c r="AG45">
        <f t="shared" si="2"/>
        <v>1648.5047385127111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-135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14.409765963594335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596.67521045564058</v>
      </c>
      <c r="P46" s="77">
        <v>57.81</v>
      </c>
      <c r="Q46" s="77">
        <v>19.27</v>
      </c>
      <c r="R46" s="80">
        <v>46.5</v>
      </c>
      <c r="S46" s="80">
        <v>0</v>
      </c>
      <c r="T46" s="78">
        <f>SUMPRODUCT(LTA!F46:AJ46,LTA!F$101:AJ$101,LTA!F$103:AJ$103)</f>
        <v>366.48999999999995</v>
      </c>
      <c r="U46" s="78">
        <f>SUMPRODUCT(LTA!F46:AJ46,LTA!F$102:AJ$102,LTA!F$103:AJ$103)</f>
        <v>32.571178000000003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-94</v>
      </c>
      <c r="AA46" s="117">
        <f>STOA!H46</f>
        <v>664.87</v>
      </c>
      <c r="AB46" s="117">
        <f>-STOA!N46</f>
        <v>0</v>
      </c>
      <c r="AC46">
        <f t="shared" si="0"/>
        <v>18.633685828816631</v>
      </c>
      <c r="AD46">
        <f t="shared" si="1"/>
        <v>1652.8596685904183</v>
      </c>
      <c r="AE46">
        <f>'IDT-1'!B46</f>
        <v>0</v>
      </c>
      <c r="AF46" s="26"/>
      <c r="AG46">
        <f t="shared" si="2"/>
        <v>1652.8596685904183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-128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14.409765963594335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595.61388158129068</v>
      </c>
      <c r="P47" s="77">
        <v>57.81</v>
      </c>
      <c r="Q47" s="77">
        <v>19.27</v>
      </c>
      <c r="R47" s="80">
        <v>46.5</v>
      </c>
      <c r="S47" s="80">
        <v>0</v>
      </c>
      <c r="T47" s="78">
        <f>SUMPRODUCT(LTA!F47:AJ47,LTA!F$101:AJ$101,LTA!F$103:AJ$103)</f>
        <v>367.03000000000003</v>
      </c>
      <c r="U47" s="78">
        <f>SUMPRODUCT(LTA!F47:AJ47,LTA!F$102:AJ$102,LTA!F$103:AJ$103)</f>
        <v>32.451177999999999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-78</v>
      </c>
      <c r="AA47" s="117">
        <f>STOA!H47</f>
        <v>664.87</v>
      </c>
      <c r="AB47" s="117">
        <f>-STOA!N47</f>
        <v>0</v>
      </c>
      <c r="AC47">
        <f t="shared" si="0"/>
        <v>18.246282651267951</v>
      </c>
      <c r="AD47">
        <f t="shared" si="1"/>
        <v>1695.6057428936169</v>
      </c>
      <c r="AE47">
        <f>'IDT-1'!B47</f>
        <v>0</v>
      </c>
      <c r="AF47" s="26"/>
      <c r="AG47">
        <f t="shared" si="2"/>
        <v>1695.6057428936169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-101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14.409765963594335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595.61388158129068</v>
      </c>
      <c r="P48" s="77">
        <v>57.81</v>
      </c>
      <c r="Q48" s="77">
        <v>19.27</v>
      </c>
      <c r="R48" s="80">
        <v>46.5</v>
      </c>
      <c r="S48" s="80">
        <v>0</v>
      </c>
      <c r="T48" s="78">
        <f>SUMPRODUCT(LTA!F48:AJ48,LTA!F$101:AJ$101,LTA!F$103:AJ$103)</f>
        <v>367.79999999999995</v>
      </c>
      <c r="U48" s="78">
        <f>SUMPRODUCT(LTA!F48:AJ48,LTA!F$102:AJ$102,LTA!F$103:AJ$103)</f>
        <v>32.231178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-69</v>
      </c>
      <c r="AA48" s="117">
        <f>STOA!H48</f>
        <v>665.57</v>
      </c>
      <c r="AB48" s="117">
        <f>-STOA!N48</f>
        <v>0</v>
      </c>
      <c r="AC48">
        <f t="shared" si="0"/>
        <v>18.275038906312339</v>
      </c>
      <c r="AD48">
        <f t="shared" si="1"/>
        <v>1694.8269866385724</v>
      </c>
      <c r="AE48">
        <f>'IDT-1'!B48</f>
        <v>0</v>
      </c>
      <c r="AF48" s="26"/>
      <c r="AG48">
        <f t="shared" si="2"/>
        <v>1694.8269866385724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-112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14.409765963594335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594.77974735566409</v>
      </c>
      <c r="P49" s="77">
        <v>57.81</v>
      </c>
      <c r="Q49" s="77">
        <v>19.27</v>
      </c>
      <c r="R49" s="80">
        <v>46.5</v>
      </c>
      <c r="S49" s="80">
        <v>0</v>
      </c>
      <c r="T49" s="78">
        <f>SUMPRODUCT(LTA!F49:AJ49,LTA!F$101:AJ$101,LTA!F$103:AJ$103)</f>
        <v>368.67999999999995</v>
      </c>
      <c r="U49" s="78">
        <f>SUMPRODUCT(LTA!F49:AJ49,LTA!F$102:AJ$102,LTA!F$103:AJ$103)</f>
        <v>32.610624999999999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-67</v>
      </c>
      <c r="AA49" s="117">
        <f>STOA!H49</f>
        <v>667.67000000000007</v>
      </c>
      <c r="AB49" s="117">
        <f>-STOA!N49</f>
        <v>0</v>
      </c>
      <c r="AC49">
        <f t="shared" si="0"/>
        <v>18.341652296337806</v>
      </c>
      <c r="AD49">
        <f t="shared" si="1"/>
        <v>1692.2856860229208</v>
      </c>
      <c r="AE49">
        <f>'IDT-1'!B49</f>
        <v>0</v>
      </c>
      <c r="AF49" s="26"/>
      <c r="AG49">
        <f t="shared" si="2"/>
        <v>1692.2856860229208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-119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14.409765963594335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594.77974842989954</v>
      </c>
      <c r="P50" s="77">
        <v>57.81</v>
      </c>
      <c r="Q50" s="77">
        <v>19.27</v>
      </c>
      <c r="R50" s="80">
        <v>46.5</v>
      </c>
      <c r="S50" s="80">
        <v>0</v>
      </c>
      <c r="T50" s="78">
        <f>SUMPRODUCT(LTA!F50:AJ50,LTA!F$101:AJ$101,LTA!F$103:AJ$103)</f>
        <v>369.36999999999995</v>
      </c>
      <c r="U50" s="78">
        <f>SUMPRODUCT(LTA!F50:AJ50,LTA!F$102:AJ$102,LTA!F$103:AJ$103)</f>
        <v>32.210625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-64</v>
      </c>
      <c r="AA50" s="117">
        <f>STOA!H50</f>
        <v>667.67000000000007</v>
      </c>
      <c r="AB50" s="117">
        <f>-STOA!N50</f>
        <v>0</v>
      </c>
      <c r="AC50">
        <f t="shared" si="0"/>
        <v>18.361960560835463</v>
      </c>
      <c r="AD50">
        <f t="shared" si="1"/>
        <v>1690.5553788326581</v>
      </c>
      <c r="AE50">
        <f>'IDT-1'!B50</f>
        <v>0</v>
      </c>
      <c r="AF50" s="26"/>
      <c r="AG50">
        <f t="shared" si="2"/>
        <v>1690.5553788326581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-124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14.409765963594335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595.18717355217893</v>
      </c>
      <c r="P51" s="77">
        <v>57.81</v>
      </c>
      <c r="Q51" s="77">
        <v>19.27</v>
      </c>
      <c r="R51" s="80">
        <v>46.5</v>
      </c>
      <c r="S51" s="80">
        <v>0</v>
      </c>
      <c r="T51" s="78">
        <f>SUMPRODUCT(LTA!F51:AJ51,LTA!F$101:AJ$101,LTA!F$103:AJ$103)</f>
        <v>369.34000000000003</v>
      </c>
      <c r="U51" s="78">
        <f>SUMPRODUCT(LTA!F51:AJ51,LTA!F$102:AJ$102,LTA!F$103:AJ$103)</f>
        <v>32.270625000000003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-73</v>
      </c>
      <c r="AA51" s="117">
        <f>STOA!H51</f>
        <v>668.37</v>
      </c>
      <c r="AB51" s="117">
        <f>-STOA!N51</f>
        <v>0</v>
      </c>
      <c r="AC51">
        <f t="shared" si="0"/>
        <v>18.425238667044699</v>
      </c>
      <c r="AD51">
        <f t="shared" si="1"/>
        <v>1685.6295258487285</v>
      </c>
      <c r="AE51">
        <f>'IDT-1'!B51</f>
        <v>0</v>
      </c>
      <c r="AF51" s="26"/>
      <c r="AG51">
        <f t="shared" si="2"/>
        <v>1685.6295258487285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-121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14.409765963594335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595.18708923082659</v>
      </c>
      <c r="P52" s="77">
        <v>57.81</v>
      </c>
      <c r="Q52" s="77">
        <v>19.27</v>
      </c>
      <c r="R52" s="80">
        <v>46.5</v>
      </c>
      <c r="S52" s="80">
        <v>0</v>
      </c>
      <c r="T52" s="78">
        <f>SUMPRODUCT(LTA!F52:AJ52,LTA!F$101:AJ$101,LTA!F$103:AJ$103)</f>
        <v>369.54999999999995</v>
      </c>
      <c r="U52" s="78">
        <f>SUMPRODUCT(LTA!F52:AJ52,LTA!F$102:AJ$102,LTA!F$103:AJ$103)</f>
        <v>32.740624999999994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-74</v>
      </c>
      <c r="AA52" s="117">
        <f>STOA!H52</f>
        <v>668.37</v>
      </c>
      <c r="AB52" s="117">
        <f>-STOA!N52</f>
        <v>0</v>
      </c>
      <c r="AC52">
        <f t="shared" si="0"/>
        <v>18.53775945528314</v>
      </c>
      <c r="AD52">
        <f t="shared" si="1"/>
        <v>1674.1969207391378</v>
      </c>
      <c r="AE52">
        <f>'IDT-1'!B52</f>
        <v>0</v>
      </c>
      <c r="AF52" s="26"/>
      <c r="AG52">
        <f t="shared" si="2"/>
        <v>1674.1969207391378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-132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13.985603807257581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84.046109336666206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590.1057526055356</v>
      </c>
      <c r="P53" s="77">
        <v>56.29</v>
      </c>
      <c r="Q53" s="77">
        <v>18.809999999999999</v>
      </c>
      <c r="R53" s="80">
        <v>46.5</v>
      </c>
      <c r="S53" s="80">
        <v>0</v>
      </c>
      <c r="T53" s="78">
        <f>SUMPRODUCT(LTA!F53:AJ53,LTA!F$101:AJ$101,LTA!F$103:AJ$103)</f>
        <v>369.82</v>
      </c>
      <c r="U53" s="78">
        <f>SUMPRODUCT(LTA!F53:AJ53,LTA!F$102:AJ$102,LTA!F$103:AJ$103)</f>
        <v>32.380624999999995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-76</v>
      </c>
      <c r="AA53" s="117">
        <f>STOA!H53</f>
        <v>668.37</v>
      </c>
      <c r="AB53" s="117">
        <f>-STOA!N53</f>
        <v>0</v>
      </c>
      <c r="AC53">
        <f t="shared" si="0"/>
        <v>18.586476485956016</v>
      </c>
      <c r="AD53">
        <f t="shared" si="1"/>
        <v>1653.5688142635033</v>
      </c>
      <c r="AE53">
        <f>'IDT-1'!B53</f>
        <v>0</v>
      </c>
      <c r="AF53" s="26"/>
      <c r="AG53">
        <f t="shared" si="2"/>
        <v>1653.5688142635033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-143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13.985603807257581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84.046109336666206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591.03942688270763</v>
      </c>
      <c r="P54" s="77">
        <v>56.29</v>
      </c>
      <c r="Q54" s="77">
        <v>18.809999999999999</v>
      </c>
      <c r="R54" s="80">
        <v>46.5</v>
      </c>
      <c r="S54" s="80">
        <v>0</v>
      </c>
      <c r="T54" s="78">
        <f>SUMPRODUCT(LTA!F54:AJ54,LTA!F$101:AJ$101,LTA!F$103:AJ$103)</f>
        <v>370.36</v>
      </c>
      <c r="U54" s="78">
        <f>SUMPRODUCT(LTA!F54:AJ54,LTA!F$102:AJ$102,LTA!F$103:AJ$103)</f>
        <v>32.370624999999997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-89</v>
      </c>
      <c r="AA54" s="117">
        <f>STOA!H54</f>
        <v>668.37</v>
      </c>
      <c r="AB54" s="117">
        <f>-STOA!N54</f>
        <v>0</v>
      </c>
      <c r="AC54">
        <f t="shared" si="0"/>
        <v>18.67925996729489</v>
      </c>
      <c r="AD54">
        <f t="shared" si="1"/>
        <v>1645.9397050593366</v>
      </c>
      <c r="AE54">
        <f>'IDT-1'!B54</f>
        <v>0</v>
      </c>
      <c r="AF54" s="26"/>
      <c r="AG54">
        <f t="shared" si="2"/>
        <v>1645.9397050593366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-139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13.985603807257581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84.046109336666206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580.20831684171117</v>
      </c>
      <c r="P55" s="77">
        <v>56.29</v>
      </c>
      <c r="Q55" s="77">
        <v>18.809999999999999</v>
      </c>
      <c r="R55" s="80">
        <v>46.5</v>
      </c>
      <c r="S55" s="80">
        <v>0</v>
      </c>
      <c r="T55" s="78">
        <f>SUMPRODUCT(LTA!F55:AJ55,LTA!F$101:AJ$101,LTA!F$103:AJ$103)</f>
        <v>372.39</v>
      </c>
      <c r="U55" s="78">
        <f>SUMPRODUCT(LTA!F55:AJ55,LTA!F$102:AJ$102,LTA!F$103:AJ$103)</f>
        <v>32.680624999999999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-120</v>
      </c>
      <c r="AA55" s="117">
        <f>STOA!H55</f>
        <v>667.67000000000007</v>
      </c>
      <c r="AB55" s="117">
        <f>-STOA!N55</f>
        <v>0</v>
      </c>
      <c r="AC55">
        <f t="shared" si="0"/>
        <v>18.829209514511199</v>
      </c>
      <c r="AD55">
        <f t="shared" si="1"/>
        <v>1610.5986454711237</v>
      </c>
      <c r="AE55">
        <f>'IDT-1'!B55</f>
        <v>0</v>
      </c>
      <c r="AF55" s="26"/>
      <c r="AG55">
        <f t="shared" si="2"/>
        <v>1610.5986454711237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-134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13.985603807257581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84.046109336666206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579.21378555696322</v>
      </c>
      <c r="P56" s="77">
        <v>56.29</v>
      </c>
      <c r="Q56" s="77">
        <v>18.809999999999999</v>
      </c>
      <c r="R56" s="80">
        <v>46.5</v>
      </c>
      <c r="S56" s="80">
        <v>0</v>
      </c>
      <c r="T56" s="78">
        <f>SUMPRODUCT(LTA!F56:AJ56,LTA!F$101:AJ$101,LTA!F$103:AJ$103)</f>
        <v>372.88</v>
      </c>
      <c r="U56" s="78">
        <f>SUMPRODUCT(LTA!F56:AJ56,LTA!F$102:AJ$102,LTA!F$103:AJ$103)</f>
        <v>32.630624999999995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-142</v>
      </c>
      <c r="AA56" s="117">
        <f>STOA!H56</f>
        <v>667.67000000000007</v>
      </c>
      <c r="AB56" s="117">
        <f>-STOA!N56</f>
        <v>0</v>
      </c>
      <c r="AC56">
        <f t="shared" si="0"/>
        <v>18.913110914427374</v>
      </c>
      <c r="AD56">
        <f t="shared" si="1"/>
        <v>1599.9602127864598</v>
      </c>
      <c r="AE56">
        <f>'IDT-1'!B56</f>
        <v>0</v>
      </c>
      <c r="AF56" s="26"/>
      <c r="AG56">
        <f t="shared" si="2"/>
        <v>1599.9602127864598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-122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13.985603807257581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84.046109336666206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580.47459987535774</v>
      </c>
      <c r="P57" s="77">
        <v>56.29</v>
      </c>
      <c r="Q57" s="77">
        <v>18.809999999999999</v>
      </c>
      <c r="R57" s="80">
        <v>46.5</v>
      </c>
      <c r="S57" s="80">
        <v>0</v>
      </c>
      <c r="T57" s="78">
        <f>SUMPRODUCT(LTA!F57:AJ57,LTA!F$101:AJ$101,LTA!F$103:AJ$103)</f>
        <v>373.10999999999996</v>
      </c>
      <c r="U57" s="78">
        <f>SUMPRODUCT(LTA!F57:AJ57,LTA!F$102:AJ$102,LTA!F$103:AJ$103)</f>
        <v>32.720624999999998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-142</v>
      </c>
      <c r="AA57" s="117">
        <f>STOA!H57</f>
        <v>667.67000000000007</v>
      </c>
      <c r="AB57" s="117">
        <f>-STOA!N57</f>
        <v>0</v>
      </c>
      <c r="AC57">
        <f t="shared" si="0"/>
        <v>19.006925228128999</v>
      </c>
      <c r="AD57">
        <f t="shared" si="1"/>
        <v>1592.4472127911524</v>
      </c>
      <c r="AE57">
        <f>'IDT-1'!B57</f>
        <v>0</v>
      </c>
      <c r="AF57" s="26"/>
      <c r="AG57">
        <f t="shared" si="2"/>
        <v>1592.4472127911524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-131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13.567187499999999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84.046109336666206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580.47459987535774</v>
      </c>
      <c r="P58" s="77">
        <v>56.29</v>
      </c>
      <c r="Q58" s="77">
        <v>18.809999999999999</v>
      </c>
      <c r="R58" s="80">
        <v>46.5</v>
      </c>
      <c r="S58" s="80">
        <v>0</v>
      </c>
      <c r="T58" s="78">
        <f>SUMPRODUCT(LTA!F58:AJ58,LTA!F$101:AJ$101,LTA!F$103:AJ$103)</f>
        <v>373.26000000000005</v>
      </c>
      <c r="U58" s="78">
        <f>SUMPRODUCT(LTA!F58:AJ58,LTA!F$102:AJ$102,LTA!F$103:AJ$103)</f>
        <v>32.530625000000001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-128</v>
      </c>
      <c r="AA58" s="117">
        <f>STOA!H58</f>
        <v>667.67000000000007</v>
      </c>
      <c r="AB58" s="117">
        <f>-STOA!N58</f>
        <v>0</v>
      </c>
      <c r="AC58">
        <f t="shared" si="0"/>
        <v>18.887475506836594</v>
      </c>
      <c r="AD58">
        <f t="shared" si="1"/>
        <v>1605.1082462051875</v>
      </c>
      <c r="AE58">
        <f>'IDT-1'!B58</f>
        <v>0</v>
      </c>
      <c r="AF58" s="26"/>
      <c r="AG58">
        <f t="shared" si="2"/>
        <v>1605.1082462051875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-132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13.567187499999999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84.046109336666206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587.3078790796452</v>
      </c>
      <c r="P59" s="77">
        <v>56.29</v>
      </c>
      <c r="Q59" s="77">
        <v>18.809999999999999</v>
      </c>
      <c r="R59" s="80">
        <v>46.5</v>
      </c>
      <c r="S59" s="80">
        <v>0</v>
      </c>
      <c r="T59" s="78">
        <f>SUMPRODUCT(LTA!F59:AJ59,LTA!F$101:AJ$101,LTA!F$103:AJ$103)</f>
        <v>379.04</v>
      </c>
      <c r="U59" s="78">
        <f>SUMPRODUCT(LTA!F59:AJ59,LTA!F$102:AJ$102,LTA!F$103:AJ$103)</f>
        <v>44.390624999999993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-117</v>
      </c>
      <c r="AA59" s="117">
        <f>STOA!H59</f>
        <v>666.2700000000001</v>
      </c>
      <c r="AB59" s="117">
        <f>-STOA!N59</f>
        <v>0</v>
      </c>
      <c r="AC59">
        <f t="shared" si="0"/>
        <v>18.522320202413823</v>
      </c>
      <c r="AD59">
        <f t="shared" si="1"/>
        <v>1692.5466807138976</v>
      </c>
      <c r="AE59">
        <f>'IDT-1'!B59</f>
        <v>0</v>
      </c>
      <c r="AF59" s="26"/>
      <c r="AG59">
        <f t="shared" si="2"/>
        <v>1692.5466807138976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-79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13.567187499999999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84.046109336666206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600.80368967651509</v>
      </c>
      <c r="P60" s="77">
        <v>56.29</v>
      </c>
      <c r="Q60" s="77">
        <v>18.809999999999999</v>
      </c>
      <c r="R60" s="80">
        <v>46.5</v>
      </c>
      <c r="S60" s="80">
        <v>0</v>
      </c>
      <c r="T60" s="78">
        <f>SUMPRODUCT(LTA!F60:AJ60,LTA!F$101:AJ$101,LTA!F$103:AJ$103)</f>
        <v>379.53000000000003</v>
      </c>
      <c r="U60" s="78">
        <f>SUMPRODUCT(LTA!F60:AJ60,LTA!F$102:AJ$102,LTA!F$103:AJ$103)</f>
        <v>45.230624999999996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-90</v>
      </c>
      <c r="AA60" s="117">
        <f>STOA!H60</f>
        <v>664.87</v>
      </c>
      <c r="AB60" s="117">
        <f>-STOA!N60</f>
        <v>0</v>
      </c>
      <c r="AC60">
        <f t="shared" si="0"/>
        <v>18.489539167788958</v>
      </c>
      <c r="AD60">
        <f t="shared" si="1"/>
        <v>1723.0052723453921</v>
      </c>
      <c r="AE60">
        <f>'IDT-1'!B60</f>
        <v>0</v>
      </c>
      <c r="AF60" s="26"/>
      <c r="AG60">
        <f t="shared" si="2"/>
        <v>1723.0052723453921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-89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13.567187499999999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81.016284679231433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600.99481868031319</v>
      </c>
      <c r="P61" s="77">
        <v>56.29</v>
      </c>
      <c r="Q61" s="77">
        <v>18.809999999999999</v>
      </c>
      <c r="R61" s="80">
        <v>46.5</v>
      </c>
      <c r="S61" s="80">
        <v>0</v>
      </c>
      <c r="T61" s="78">
        <f>SUMPRODUCT(LTA!F61:AJ61,LTA!F$101:AJ$101,LTA!F$103:AJ$103)</f>
        <v>378.45999999999992</v>
      </c>
      <c r="U61" s="78">
        <f>SUMPRODUCT(LTA!F61:AJ61,LTA!F$102:AJ$102,LTA!F$103:AJ$103)</f>
        <v>47.280625000000001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-63</v>
      </c>
      <c r="AA61" s="117">
        <f>STOA!H61</f>
        <v>664.87</v>
      </c>
      <c r="AB61" s="117">
        <f>-STOA!N61</f>
        <v>0</v>
      </c>
      <c r="AC61">
        <f t="shared" si="0"/>
        <v>18.268985713026463</v>
      </c>
      <c r="AD61">
        <f t="shared" si="1"/>
        <v>1744.3671301465181</v>
      </c>
      <c r="AE61">
        <f>'IDT-1'!B61</f>
        <v>0</v>
      </c>
      <c r="AF61" s="26"/>
      <c r="AG61">
        <f t="shared" si="2"/>
        <v>1744.3671301465181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-93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13.567187499999999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81.016284679231433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601.10644721127744</v>
      </c>
      <c r="P62" s="77">
        <v>56.29</v>
      </c>
      <c r="Q62" s="77">
        <v>18.809999999999999</v>
      </c>
      <c r="R62" s="80">
        <v>46.5</v>
      </c>
      <c r="S62" s="80">
        <v>0</v>
      </c>
      <c r="T62" s="78">
        <f>SUMPRODUCT(LTA!F62:AJ62,LTA!F$101:AJ$101,LTA!F$103:AJ$103)</f>
        <v>378.15</v>
      </c>
      <c r="U62" s="78">
        <f>SUMPRODUCT(LTA!F62:AJ62,LTA!F$102:AJ$102,LTA!F$103:AJ$103)</f>
        <v>49.910624999999996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-11</v>
      </c>
      <c r="AA62" s="117">
        <f>STOA!H62</f>
        <v>658.57</v>
      </c>
      <c r="AB62" s="117">
        <f>-STOA!N62</f>
        <v>0</v>
      </c>
      <c r="AC62">
        <f t="shared" si="0"/>
        <v>17.764403285422599</v>
      </c>
      <c r="AD62">
        <f t="shared" si="1"/>
        <v>1794.0033411050865</v>
      </c>
      <c r="AE62">
        <f>'IDT-1'!B62</f>
        <v>-24.338000000000001</v>
      </c>
      <c r="AF62" s="26"/>
      <c r="AG62">
        <f t="shared" si="2"/>
        <v>1769.6653411050866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-92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13.567187499999999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81.016284679231433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601.10698867496819</v>
      </c>
      <c r="P63" s="77">
        <v>56.29</v>
      </c>
      <c r="Q63" s="77">
        <v>18.809999999999999</v>
      </c>
      <c r="R63" s="80">
        <v>46.5</v>
      </c>
      <c r="S63" s="80">
        <v>0</v>
      </c>
      <c r="T63" s="78">
        <f>SUMPRODUCT(LTA!F63:AJ63,LTA!F$101:AJ$101,LTA!F$103:AJ$103)</f>
        <v>376.22999999999996</v>
      </c>
      <c r="U63" s="78">
        <f>SUMPRODUCT(LTA!F63:AJ63,LTA!F$102:AJ$102,LTA!F$103:AJ$103)</f>
        <v>48.340624999999996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649.4</v>
      </c>
      <c r="AB63" s="117">
        <f>-STOA!N63</f>
        <v>0</v>
      </c>
      <c r="AC63">
        <f t="shared" si="0"/>
        <v>17.475437499859165</v>
      </c>
      <c r="AD63">
        <f t="shared" si="1"/>
        <v>1801.6328483543402</v>
      </c>
      <c r="AE63">
        <f>'IDT-1'!B63</f>
        <v>-12</v>
      </c>
      <c r="AF63" s="26"/>
      <c r="AG63">
        <f t="shared" si="2"/>
        <v>1789.6328483543402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-83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13.567187499999999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81.016284679231433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601.10698867496819</v>
      </c>
      <c r="P64" s="77">
        <v>56.29</v>
      </c>
      <c r="Q64" s="77">
        <v>18.809999999999999</v>
      </c>
      <c r="R64" s="80">
        <v>46.5</v>
      </c>
      <c r="S64" s="80">
        <v>0</v>
      </c>
      <c r="T64" s="78">
        <f>SUMPRODUCT(LTA!F64:AJ64,LTA!F$101:AJ$101,LTA!F$103:AJ$103)</f>
        <v>359.33</v>
      </c>
      <c r="U64" s="78">
        <f>SUMPRODUCT(LTA!F64:AJ64,LTA!F$102:AJ$102,LTA!F$103:AJ$103)</f>
        <v>55.500624999999999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640.29999999999995</v>
      </c>
      <c r="AB64" s="117">
        <f>-STOA!N64</f>
        <v>0</v>
      </c>
      <c r="AC64">
        <f t="shared" si="0"/>
        <v>17.229742352159409</v>
      </c>
      <c r="AD64">
        <f t="shared" si="1"/>
        <v>1792.0385435020398</v>
      </c>
      <c r="AE64">
        <f>'IDT-1'!B64</f>
        <v>0</v>
      </c>
      <c r="AF64" s="26"/>
      <c r="AG64">
        <f t="shared" si="2"/>
        <v>1792.0385435020398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-74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13.147187104930467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81.016284679231433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620.25695052924016</v>
      </c>
      <c r="P65" s="77">
        <v>56.29</v>
      </c>
      <c r="Q65" s="77">
        <v>18.809999999999999</v>
      </c>
      <c r="R65" s="80">
        <v>46.5</v>
      </c>
      <c r="S65" s="80">
        <v>0</v>
      </c>
      <c r="T65" s="78">
        <f>SUMPRODUCT(LTA!F65:AJ65,LTA!F$101:AJ$101,LTA!F$103:AJ$103)</f>
        <v>345.01</v>
      </c>
      <c r="U65" s="78">
        <f>SUMPRODUCT(LTA!F65:AJ65,LTA!F$102:AJ$102,LTA!F$103:AJ$103)</f>
        <v>57.050624999999997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628.4</v>
      </c>
      <c r="AB65" s="117">
        <f>-STOA!N65</f>
        <v>0</v>
      </c>
      <c r="AC65">
        <f t="shared" si="0"/>
        <v>16.902248059812337</v>
      </c>
      <c r="AD65">
        <f t="shared" si="1"/>
        <v>1817.4259992535895</v>
      </c>
      <c r="AE65">
        <f>'IDT-1'!B65</f>
        <v>0</v>
      </c>
      <c r="AF65" s="26"/>
      <c r="AG65">
        <f t="shared" si="2"/>
        <v>1817.4259992535895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-43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13.147187104930467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81.016284679231433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634.46264142564019</v>
      </c>
      <c r="P66" s="77">
        <v>56.29</v>
      </c>
      <c r="Q66" s="77">
        <v>18.760000000000002</v>
      </c>
      <c r="R66" s="80">
        <v>46.5</v>
      </c>
      <c r="S66" s="80">
        <v>0</v>
      </c>
      <c r="T66" s="78">
        <f>SUMPRODUCT(LTA!F66:AJ66,LTA!F$101:AJ$101,LTA!F$103:AJ$103)</f>
        <v>325.45999999999998</v>
      </c>
      <c r="U66" s="78">
        <f>SUMPRODUCT(LTA!F66:AJ66,LTA!F$102:AJ$102,LTA!F$103:AJ$103)</f>
        <v>58.590624999999996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617.9</v>
      </c>
      <c r="AB66" s="117">
        <f>-STOA!N66</f>
        <v>0</v>
      </c>
      <c r="AC66">
        <f t="shared" si="0"/>
        <v>16.687148864478701</v>
      </c>
      <c r="AD66">
        <f t="shared" si="1"/>
        <v>1813.2867893453231</v>
      </c>
      <c r="AE66">
        <f>'IDT-1'!B66</f>
        <v>0</v>
      </c>
      <c r="AF66" s="26"/>
      <c r="AG66">
        <f t="shared" si="2"/>
        <v>1813.2867893453231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-33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13.147187104930467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81.016284679231433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630.17357626904686</v>
      </c>
      <c r="P67" s="77">
        <v>56.29</v>
      </c>
      <c r="Q67" s="77">
        <v>18.760000000000002</v>
      </c>
      <c r="R67" s="80">
        <v>46.5</v>
      </c>
      <c r="S67" s="80">
        <v>0</v>
      </c>
      <c r="T67" s="78">
        <f>SUMPRODUCT(LTA!F67:AJ67,LTA!F$101:AJ$101,LTA!F$103:AJ$103)</f>
        <v>306.22000000000003</v>
      </c>
      <c r="U67" s="78">
        <f>SUMPRODUCT(LTA!F67:AJ67,LTA!F$102:AJ$102,LTA!F$103:AJ$103)</f>
        <v>60.390624999999993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606</v>
      </c>
      <c r="AB67" s="117">
        <f>-STOA!N67</f>
        <v>0</v>
      </c>
      <c r="AC67">
        <f t="shared" si="0"/>
        <v>16.30243181587873</v>
      </c>
      <c r="AD67">
        <f t="shared" si="1"/>
        <v>1790.04244123733</v>
      </c>
      <c r="AE67">
        <f>'IDT-1'!B67</f>
        <v>0</v>
      </c>
      <c r="AF67" s="26"/>
      <c r="AG67">
        <f t="shared" si="2"/>
        <v>1790.04244123733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13.147187104930467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81.016284679231433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643.25130973599084</v>
      </c>
      <c r="P68" s="77">
        <v>56.29</v>
      </c>
      <c r="Q68" s="77">
        <v>18.760000000000002</v>
      </c>
      <c r="R68" s="80">
        <v>46.5</v>
      </c>
      <c r="S68" s="80">
        <v>0</v>
      </c>
      <c r="T68" s="78">
        <f>SUMPRODUCT(LTA!F68:AJ68,LTA!F$101:AJ$101,LTA!F$103:AJ$103)</f>
        <v>286.09999999999997</v>
      </c>
      <c r="U68" s="78">
        <f>SUMPRODUCT(LTA!F68:AJ68,LTA!F$102:AJ$102,LTA!F$103:AJ$103)</f>
        <v>62.330624999999998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594.1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16.15281187038784</v>
      </c>
      <c r="AD68">
        <f t="shared" ref="AD68:AD98" si="4">SUM(B68:AB68,AI68:AR68)-AC68</f>
        <v>1773.189794649765</v>
      </c>
      <c r="AE68">
        <f>'IDT-1'!B68</f>
        <v>0</v>
      </c>
      <c r="AF68" s="26"/>
      <c r="AG68">
        <f t="shared" ref="AG68:AG98" si="5">SUM(AD68:AF68)+AT68</f>
        <v>1773.189794649765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-23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13.147187104930467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81.016284679231433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670.08263765902223</v>
      </c>
      <c r="P69" s="77">
        <v>55.70000000000001</v>
      </c>
      <c r="Q69" s="77">
        <v>18.57</v>
      </c>
      <c r="R69" s="80">
        <v>46.5</v>
      </c>
      <c r="S69" s="80">
        <v>0</v>
      </c>
      <c r="T69" s="78">
        <f>SUMPRODUCT(LTA!F69:AJ69,LTA!F$101:AJ$101,LTA!F$103:AJ$103)</f>
        <v>262.19</v>
      </c>
      <c r="U69" s="78">
        <f>SUMPRODUCT(LTA!F69:AJ69,LTA!F$102:AJ$102,LTA!F$103:AJ$103)</f>
        <v>64.460625000000007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578.69999999999993</v>
      </c>
      <c r="AB69" s="117">
        <f>-STOA!N69</f>
        <v>0</v>
      </c>
      <c r="AC69">
        <f t="shared" si="3"/>
        <v>15.992732663455143</v>
      </c>
      <c r="AD69">
        <f t="shared" si="4"/>
        <v>1769.2212017797287</v>
      </c>
      <c r="AE69">
        <f>'IDT-1'!B69</f>
        <v>0</v>
      </c>
      <c r="AF69" s="26"/>
      <c r="AG69">
        <f t="shared" si="5"/>
        <v>1769.2212017797287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-16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13.147187104930467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81.016284679231433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686.97368371471055</v>
      </c>
      <c r="P70" s="77">
        <v>64.553110843373503</v>
      </c>
      <c r="Q70" s="77">
        <v>18.57</v>
      </c>
      <c r="R70" s="80">
        <v>46.5</v>
      </c>
      <c r="S70" s="80">
        <v>0</v>
      </c>
      <c r="T70" s="78">
        <f>SUMPRODUCT(LTA!F70:AJ70,LTA!F$101:AJ$101,LTA!F$103:AJ$103)</f>
        <v>235.91</v>
      </c>
      <c r="U70" s="78">
        <f>SUMPRODUCT(LTA!F70:AJ70,LTA!F$102:AJ$102,LTA!F$103:AJ$103)</f>
        <v>66.290625000000006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564.69999999999993</v>
      </c>
      <c r="AB70" s="117">
        <f>-STOA!N70</f>
        <v>0</v>
      </c>
      <c r="AC70">
        <f t="shared" si="3"/>
        <v>15.863164989122502</v>
      </c>
      <c r="AD70">
        <f t="shared" si="4"/>
        <v>1758.6449263531238</v>
      </c>
      <c r="AE70">
        <f>'IDT-1'!B70</f>
        <v>0</v>
      </c>
      <c r="AF70" s="26"/>
      <c r="AG70">
        <f t="shared" si="5"/>
        <v>1758.6449263531238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13.147187104930467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81.016284679231433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695.55137115025207</v>
      </c>
      <c r="P71" s="77">
        <v>105.01999999999998</v>
      </c>
      <c r="Q71" s="77">
        <v>18.57</v>
      </c>
      <c r="R71" s="80">
        <v>43.65</v>
      </c>
      <c r="S71" s="80">
        <v>0</v>
      </c>
      <c r="T71" s="78">
        <f>SUMPRODUCT(LTA!F71:AJ71,LTA!F$101:AJ$101,LTA!F$103:AJ$103)</f>
        <v>198.29</v>
      </c>
      <c r="U71" s="78">
        <f>SUMPRODUCT(LTA!F71:AJ71,LTA!F$102:AJ$102,LTA!F$103:AJ$103)</f>
        <v>66.129943999999995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546.82000000000005</v>
      </c>
      <c r="AB71" s="117">
        <f>-STOA!N71</f>
        <v>0</v>
      </c>
      <c r="AC71">
        <f t="shared" si="3"/>
        <v>15.877522673077728</v>
      </c>
      <c r="AD71">
        <f t="shared" si="4"/>
        <v>1738.1644642613364</v>
      </c>
      <c r="AE71">
        <f>'IDT-1'!B71</f>
        <v>0</v>
      </c>
      <c r="AF71" s="26"/>
      <c r="AG71">
        <f t="shared" si="5"/>
        <v>1738.1644642613364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13.147187104930467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81.016284679231433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716.86222623606784</v>
      </c>
      <c r="P72" s="77">
        <v>117.77</v>
      </c>
      <c r="Q72" s="77">
        <v>24.09</v>
      </c>
      <c r="R72" s="80">
        <v>33.319999999999993</v>
      </c>
      <c r="S72" s="80">
        <v>0</v>
      </c>
      <c r="T72" s="78">
        <f>SUMPRODUCT(LTA!F72:AJ72,LTA!F$101:AJ$101,LTA!F$103:AJ$103)</f>
        <v>170.32999999999998</v>
      </c>
      <c r="U72" s="78">
        <f>SUMPRODUCT(LTA!F72:AJ72,LTA!F$102:AJ$102,LTA!F$103:AJ$103)</f>
        <v>68.159943999999996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534.91999999999996</v>
      </c>
      <c r="AB72" s="117">
        <f>-STOA!N72</f>
        <v>0</v>
      </c>
      <c r="AC72">
        <f t="shared" si="3"/>
        <v>15.819782452877297</v>
      </c>
      <c r="AD72">
        <f t="shared" si="4"/>
        <v>1727.6430595673526</v>
      </c>
      <c r="AE72">
        <f>'IDT-1'!B72</f>
        <v>0</v>
      </c>
      <c r="AF72" s="26"/>
      <c r="AG72">
        <f t="shared" si="5"/>
        <v>1727.6430595673526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13.563032159264932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81.016284679231433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748.75566305067161</v>
      </c>
      <c r="P73" s="77">
        <v>117.77</v>
      </c>
      <c r="Q73" s="77">
        <v>38.174392405063287</v>
      </c>
      <c r="R73" s="80">
        <v>14.5</v>
      </c>
      <c r="S73" s="80">
        <v>0</v>
      </c>
      <c r="T73" s="78">
        <f>SUMPRODUCT(LTA!F73:AJ73,LTA!F$101:AJ$101,LTA!F$103:AJ$103)</f>
        <v>141.64000000000001</v>
      </c>
      <c r="U73" s="78">
        <f>SUMPRODUCT(LTA!F73:AJ73,LTA!F$102:AJ$102,LTA!F$103:AJ$103)</f>
        <v>69.679943999999992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522.32000000000005</v>
      </c>
      <c r="AB73" s="117">
        <f>-STOA!N73</f>
        <v>0</v>
      </c>
      <c r="AC73">
        <f t="shared" si="3"/>
        <v>15.803449343389236</v>
      </c>
      <c r="AD73">
        <f t="shared" si="4"/>
        <v>1780.0430669508419</v>
      </c>
      <c r="AE73">
        <f>'IDT-1'!B73</f>
        <v>0</v>
      </c>
      <c r="AF73" s="26"/>
      <c r="AG73">
        <f t="shared" si="5"/>
        <v>1780.0430669508419</v>
      </c>
      <c r="AI73" s="75">
        <f>PXIL!H73</f>
        <v>0</v>
      </c>
      <c r="AJ73" s="75">
        <f>PXIL!N73</f>
        <v>0</v>
      </c>
      <c r="AK73" s="75">
        <f>RTM_IEX!H73</f>
        <v>37.58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13.563032159264932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84.046109336666206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778.70947654241991</v>
      </c>
      <c r="P74" s="77">
        <v>117.77</v>
      </c>
      <c r="Q74" s="77">
        <v>38.174392405063287</v>
      </c>
      <c r="R74" s="80">
        <v>3.2</v>
      </c>
      <c r="S74" s="80">
        <v>0</v>
      </c>
      <c r="T74" s="78">
        <f>SUMPRODUCT(LTA!F74:AJ74,LTA!F$101:AJ$101,LTA!F$103:AJ$103)</f>
        <v>113.3</v>
      </c>
      <c r="U74" s="78">
        <f>SUMPRODUCT(LTA!F74:AJ74,LTA!F$102:AJ$102,LTA!F$103:AJ$103)</f>
        <v>70.61994399999999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513.91999999999996</v>
      </c>
      <c r="AB74" s="117">
        <f>-STOA!N74</f>
        <v>0</v>
      </c>
      <c r="AC74">
        <f t="shared" si="3"/>
        <v>15.61982535910205</v>
      </c>
      <c r="AD74">
        <f t="shared" si="4"/>
        <v>1759.3603290843123</v>
      </c>
      <c r="AE74">
        <f>'IDT-1'!B74</f>
        <v>0</v>
      </c>
      <c r="AF74" s="26"/>
      <c r="AG74">
        <f t="shared" si="5"/>
        <v>1759.3603290843123</v>
      </c>
      <c r="AI74" s="75">
        <f>PXIL!H74</f>
        <v>0</v>
      </c>
      <c r="AJ74" s="75">
        <f>PXIL!N74</f>
        <v>0</v>
      </c>
      <c r="AK74" s="75">
        <f>RTM_IEX!H74</f>
        <v>30.83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13.689004594180707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84.046109336666206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851.68335963208835</v>
      </c>
      <c r="P75" s="77">
        <v>117.77</v>
      </c>
      <c r="Q75" s="77">
        <v>38.174392405063287</v>
      </c>
      <c r="R75" s="80">
        <v>0</v>
      </c>
      <c r="S75" s="80">
        <v>0</v>
      </c>
      <c r="T75" s="78">
        <f>SUMPRODUCT(LTA!F75:AJ75,LTA!F$101:AJ$101,LTA!F$103:AJ$103)</f>
        <v>90.17</v>
      </c>
      <c r="U75" s="78">
        <f>SUMPRODUCT(LTA!F75:AJ75,LTA!F$102:AJ$102,LTA!F$103:AJ$103)</f>
        <v>51.919944000000001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507.94000000000005</v>
      </c>
      <c r="AB75" s="117">
        <f>-STOA!N75</f>
        <v>0</v>
      </c>
      <c r="AC75">
        <f t="shared" si="3"/>
        <v>15.605058980373757</v>
      </c>
      <c r="AD75">
        <f t="shared" si="4"/>
        <v>1743.634950987625</v>
      </c>
      <c r="AE75">
        <f>'IDT-1'!B75</f>
        <v>0</v>
      </c>
      <c r="AF75" s="26"/>
      <c r="AG75">
        <f t="shared" si="5"/>
        <v>1743.634950987625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13.689004594180707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84.046109336666206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928.97969746266631</v>
      </c>
      <c r="P76" s="77">
        <v>117.77</v>
      </c>
      <c r="Q76" s="77">
        <v>38.174392405063287</v>
      </c>
      <c r="R76" s="80">
        <v>0</v>
      </c>
      <c r="S76" s="80">
        <v>0</v>
      </c>
      <c r="T76" s="78">
        <f>SUMPRODUCT(LTA!F76:AJ76,LTA!F$101:AJ$101,LTA!F$103:AJ$103)</f>
        <v>76.95</v>
      </c>
      <c r="U76" s="78">
        <f>SUMPRODUCT(LTA!F76:AJ76,LTA!F$102:AJ$102,LTA!F$103:AJ$103)</f>
        <v>52.039943999999991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493.94000000000005</v>
      </c>
      <c r="AB76" s="117">
        <f>-STOA!N76</f>
        <v>0</v>
      </c>
      <c r="AC76">
        <f t="shared" si="3"/>
        <v>16.357521216559679</v>
      </c>
      <c r="AD76">
        <f t="shared" si="4"/>
        <v>1758.078826582017</v>
      </c>
      <c r="AE76">
        <f>'IDT-1'!B76</f>
        <v>0</v>
      </c>
      <c r="AF76" s="26"/>
      <c r="AG76">
        <f t="shared" si="5"/>
        <v>1758.078826582017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-42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13.689004594180707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96.5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965.89287769439511</v>
      </c>
      <c r="P77" s="77">
        <v>117.77</v>
      </c>
      <c r="Q77" s="77">
        <v>38.174392405063287</v>
      </c>
      <c r="R77" s="80">
        <v>0</v>
      </c>
      <c r="S77" s="80">
        <v>0</v>
      </c>
      <c r="T77" s="78">
        <f>SUMPRODUCT(LTA!F77:AJ77,LTA!F$101:AJ$101,LTA!F$103:AJ$103)</f>
        <v>62.76</v>
      </c>
      <c r="U77" s="78">
        <f>SUMPRODUCT(LTA!F77:AJ77,LTA!F$102:AJ$102,LTA!F$103:AJ$103)</f>
        <v>52.279944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490.44000000000005</v>
      </c>
      <c r="AB77" s="117">
        <f>-STOA!N77</f>
        <v>0</v>
      </c>
      <c r="AC77">
        <f t="shared" si="3"/>
        <v>16.966882158757457</v>
      </c>
      <c r="AD77">
        <f t="shared" si="4"/>
        <v>1752.3865365348815</v>
      </c>
      <c r="AE77">
        <f>'IDT-1'!B77</f>
        <v>0</v>
      </c>
      <c r="AF77" s="26"/>
      <c r="AG77">
        <f t="shared" si="5"/>
        <v>1752.3865365348815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13.689004594180707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96.5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1007.7734477792701</v>
      </c>
      <c r="P78" s="77">
        <v>117.77</v>
      </c>
      <c r="Q78" s="77">
        <v>38.174392405063287</v>
      </c>
      <c r="R78" s="80">
        <v>0</v>
      </c>
      <c r="S78" s="80">
        <v>0</v>
      </c>
      <c r="T78" s="78">
        <f>SUMPRODUCT(LTA!F78:AJ78,LTA!F$101:AJ$101,LTA!F$103:AJ$103)</f>
        <v>53.85</v>
      </c>
      <c r="U78" s="78">
        <f>SUMPRODUCT(LTA!F78:AJ78,LTA!F$102:AJ$102,LTA!F$103:AJ$103)</f>
        <v>52.499943999999999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486.94000000000005</v>
      </c>
      <c r="AB78" s="117">
        <f>-STOA!N78</f>
        <v>0</v>
      </c>
      <c r="AC78">
        <f t="shared" si="3"/>
        <v>17.467868618603628</v>
      </c>
      <c r="AD78">
        <f t="shared" si="4"/>
        <v>1754.5761201599103</v>
      </c>
      <c r="AE78">
        <f>'IDT-1'!B78</f>
        <v>0</v>
      </c>
      <c r="AF78" s="26"/>
      <c r="AG78">
        <f t="shared" si="5"/>
        <v>1754.5761201599103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-106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14.10321046373365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96.495915343915343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1008.3758791329774</v>
      </c>
      <c r="P79" s="77">
        <v>117.77</v>
      </c>
      <c r="Q79" s="77">
        <v>38.174392405063287</v>
      </c>
      <c r="R79" s="80">
        <v>0</v>
      </c>
      <c r="S79" s="80">
        <v>0</v>
      </c>
      <c r="T79" s="78">
        <f>SUMPRODUCT(LTA!F79:AJ79,LTA!F$101:AJ$101,LTA!F$103:AJ$103)</f>
        <v>47.379999999999995</v>
      </c>
      <c r="U79" s="78">
        <f>SUMPRODUCT(LTA!F79:AJ79,LTA!F$102:AJ$102,LTA!F$103:AJ$103)</f>
        <v>53.009944000000004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486.94000000000005</v>
      </c>
      <c r="AB79" s="117">
        <f>-STOA!N79</f>
        <v>0</v>
      </c>
      <c r="AC79">
        <f t="shared" si="3"/>
        <v>17.246768530750867</v>
      </c>
      <c r="AD79">
        <f t="shared" si="4"/>
        <v>1769.8497728149389</v>
      </c>
      <c r="AE79">
        <f>'IDT-1'!B79</f>
        <v>0</v>
      </c>
      <c r="AF79" s="26"/>
      <c r="AG79">
        <f t="shared" si="5"/>
        <v>1769.8497728149389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-86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14.10321046373365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96.495915343915343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1009.8795357356873</v>
      </c>
      <c r="P80" s="77">
        <v>117.77</v>
      </c>
      <c r="Q80" s="77">
        <v>38.174392405063287</v>
      </c>
      <c r="R80" s="80">
        <v>0</v>
      </c>
      <c r="S80" s="80">
        <v>0</v>
      </c>
      <c r="T80" s="78">
        <f>SUMPRODUCT(LTA!F80:AJ80,LTA!F$101:AJ$101,LTA!F$103:AJ$103)</f>
        <v>43.64</v>
      </c>
      <c r="U80" s="78">
        <f>SUMPRODUCT(LTA!F80:AJ80,LTA!F$102:AJ$102,LTA!F$103:AJ$103)</f>
        <v>53.409943999999996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486.94000000000005</v>
      </c>
      <c r="AB80" s="117">
        <f>-STOA!N80</f>
        <v>0</v>
      </c>
      <c r="AC80">
        <f t="shared" si="3"/>
        <v>17.328268111598867</v>
      </c>
      <c r="AD80">
        <f t="shared" si="4"/>
        <v>1756.9319298368009</v>
      </c>
      <c r="AE80">
        <f>'IDT-1'!B80</f>
        <v>22</v>
      </c>
      <c r="AF80" s="26"/>
      <c r="AG80">
        <f t="shared" si="5"/>
        <v>1778.9319298368009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-97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14.10321046373365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96.5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1026.8402970968577</v>
      </c>
      <c r="P81" s="77">
        <v>117.77</v>
      </c>
      <c r="Q81" s="77">
        <v>38.174392405063287</v>
      </c>
      <c r="R81" s="80">
        <v>0</v>
      </c>
      <c r="S81" s="80">
        <v>0</v>
      </c>
      <c r="T81" s="78">
        <f>SUMPRODUCT(LTA!F81:AJ81,LTA!F$101:AJ$101,LTA!F$103:AJ$103)</f>
        <v>43.25</v>
      </c>
      <c r="U81" s="78">
        <f>SUMPRODUCT(LTA!F81:AJ81,LTA!F$102:AJ$102,LTA!F$103:AJ$103)</f>
        <v>41.289944000000006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486.94000000000005</v>
      </c>
      <c r="AB81" s="117">
        <f>-STOA!N81</f>
        <v>0</v>
      </c>
      <c r="AC81">
        <f t="shared" si="3"/>
        <v>17.589423944605592</v>
      </c>
      <c r="AD81">
        <f t="shared" si="4"/>
        <v>1736.1256200210491</v>
      </c>
      <c r="AE81">
        <f>'IDT-1'!B81</f>
        <v>25</v>
      </c>
      <c r="AF81" s="26"/>
      <c r="AG81">
        <f t="shared" si="5"/>
        <v>1761.1256200210491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-122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14.10321046373365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96.5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1011.2720817028879</v>
      </c>
      <c r="P82" s="77">
        <v>117.77</v>
      </c>
      <c r="Q82" s="77">
        <v>38.174392405063287</v>
      </c>
      <c r="R82" s="80">
        <v>0</v>
      </c>
      <c r="S82" s="80">
        <v>0</v>
      </c>
      <c r="T82" s="78">
        <f>SUMPRODUCT(LTA!F82:AJ82,LTA!F$101:AJ$101,LTA!F$103:AJ$103)</f>
        <v>34.69</v>
      </c>
      <c r="U82" s="78">
        <f>SUMPRODUCT(LTA!F82:AJ82,LTA!F$102:AJ$102,LTA!F$103:AJ$103)</f>
        <v>42.029944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486.94000000000005</v>
      </c>
      <c r="AB82" s="117">
        <f>-STOA!N82</f>
        <v>0</v>
      </c>
      <c r="AC82">
        <f t="shared" si="3"/>
        <v>17.410242031705241</v>
      </c>
      <c r="AD82">
        <f t="shared" si="4"/>
        <v>1709.9165865399798</v>
      </c>
      <c r="AE82">
        <f>'IDT-1'!B82</f>
        <v>48</v>
      </c>
      <c r="AF82" s="26"/>
      <c r="AG82">
        <f t="shared" si="5"/>
        <v>1757.9165865399798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-125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14.10321046373365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98.064234024179612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1000.9187517863271</v>
      </c>
      <c r="P83" s="77">
        <v>117.77</v>
      </c>
      <c r="Q83" s="77">
        <v>38.174392405063287</v>
      </c>
      <c r="R83" s="80">
        <v>0</v>
      </c>
      <c r="S83" s="80">
        <v>0</v>
      </c>
      <c r="T83" s="78">
        <f>SUMPRODUCT(LTA!F83:AJ83,LTA!F$101:AJ$101,LTA!F$103:AJ$103)</f>
        <v>34.21</v>
      </c>
      <c r="U83" s="78">
        <f>SUMPRODUCT(LTA!F83:AJ83,LTA!F$102:AJ$102,LTA!F$103:AJ$103)</f>
        <v>42.209943999999993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486.96000000000004</v>
      </c>
      <c r="AB83" s="117">
        <f>-STOA!N83</f>
        <v>0</v>
      </c>
      <c r="AC83">
        <f t="shared" si="3"/>
        <v>17.118894334841798</v>
      </c>
      <c r="AD83">
        <f t="shared" si="4"/>
        <v>1723.3044383444619</v>
      </c>
      <c r="AE83">
        <f>'IDT-1'!B83</f>
        <v>58</v>
      </c>
      <c r="AF83" s="26"/>
      <c r="AG83">
        <f t="shared" si="5"/>
        <v>1781.3044383444619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-102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14.10321046373365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98.064234024179612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998.50740774908058</v>
      </c>
      <c r="P84" s="77">
        <v>117.77</v>
      </c>
      <c r="Q84" s="77">
        <v>38.174392405063287</v>
      </c>
      <c r="R84" s="80">
        <v>0</v>
      </c>
      <c r="S84" s="80">
        <v>0</v>
      </c>
      <c r="T84" s="78">
        <f>SUMPRODUCT(LTA!F84:AJ84,LTA!F$101:AJ$101,LTA!F$103:AJ$103)</f>
        <v>34.14</v>
      </c>
      <c r="U84" s="78">
        <f>SUMPRODUCT(LTA!F84:AJ84,LTA!F$102:AJ$102,LTA!F$103:AJ$103)</f>
        <v>42.819944000000007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486.96000000000004</v>
      </c>
      <c r="AB84" s="117">
        <f>-STOA!N84</f>
        <v>0</v>
      </c>
      <c r="AC84">
        <f t="shared" si="3"/>
        <v>17.226720292624766</v>
      </c>
      <c r="AD84">
        <f t="shared" si="4"/>
        <v>1707.3252683494327</v>
      </c>
      <c r="AE84">
        <f>'IDT-1'!B84</f>
        <v>67</v>
      </c>
      <c r="AF84" s="26"/>
      <c r="AG84">
        <f t="shared" si="5"/>
        <v>1774.3252683494327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-116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10.0128</v>
      </c>
      <c r="E85">
        <f>GT_NG!P85</f>
        <v>14.10321046373365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98.064234024179612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973.07016428192935</v>
      </c>
      <c r="P85" s="77">
        <v>117.77</v>
      </c>
      <c r="Q85" s="77">
        <v>38.174392405063287</v>
      </c>
      <c r="R85" s="80">
        <v>0</v>
      </c>
      <c r="S85" s="80">
        <v>0</v>
      </c>
      <c r="T85" s="78">
        <f>SUMPRODUCT(LTA!F85:AJ85,LTA!F$101:AJ$101,LTA!F$103:AJ$103)</f>
        <v>34.25</v>
      </c>
      <c r="U85" s="78">
        <f>SUMPRODUCT(LTA!F85:AJ85,LTA!F$102:AJ$102,LTA!F$103:AJ$103)</f>
        <v>43.398029000000001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486.96000000000004</v>
      </c>
      <c r="AB85" s="117">
        <f>-STOA!N85</f>
        <v>0</v>
      </c>
      <c r="AC85">
        <f t="shared" si="3"/>
        <v>16.99117144306944</v>
      </c>
      <c r="AD85">
        <f t="shared" si="4"/>
        <v>1684.8116587318366</v>
      </c>
      <c r="AE85">
        <f>'IDT-1'!B85</f>
        <v>103</v>
      </c>
      <c r="AF85" s="26"/>
      <c r="AG85">
        <f t="shared" si="5"/>
        <v>1787.8116587318366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-114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10.0128</v>
      </c>
      <c r="E86">
        <f>GT_NG!P86</f>
        <v>14.10321046373365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98.064234024179612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948.17714939219536</v>
      </c>
      <c r="P86" s="77">
        <v>117.77</v>
      </c>
      <c r="Q86" s="77">
        <v>38.174392405063287</v>
      </c>
      <c r="R86" s="80">
        <v>0</v>
      </c>
      <c r="S86" s="80">
        <v>0</v>
      </c>
      <c r="T86" s="78">
        <f>SUMPRODUCT(LTA!F86:AJ86,LTA!F$101:AJ$101,LTA!F$103:AJ$103)</f>
        <v>34.260000000000005</v>
      </c>
      <c r="U86" s="78">
        <f>SUMPRODUCT(LTA!F86:AJ86,LTA!F$102:AJ$102,LTA!F$103:AJ$103)</f>
        <v>43.478029000000006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486.96000000000004</v>
      </c>
      <c r="AB86" s="117">
        <f>-STOA!N86</f>
        <v>0</v>
      </c>
      <c r="AC86">
        <f t="shared" si="3"/>
        <v>16.835051804695151</v>
      </c>
      <c r="AD86">
        <f t="shared" si="4"/>
        <v>1653.1647634804769</v>
      </c>
      <c r="AE86">
        <f>'IDT-1'!B86</f>
        <v>116</v>
      </c>
      <c r="AF86" s="26"/>
      <c r="AG86">
        <f t="shared" si="5"/>
        <v>1769.1647634804769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-121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14.10321046373365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98.06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946.83360304800453</v>
      </c>
      <c r="P87" s="77">
        <v>117.77</v>
      </c>
      <c r="Q87" s="77">
        <v>38.174392405063287</v>
      </c>
      <c r="R87" s="80">
        <v>0</v>
      </c>
      <c r="S87" s="80">
        <v>0</v>
      </c>
      <c r="T87" s="78">
        <f>SUMPRODUCT(LTA!F87:AJ87,LTA!F$101:AJ$101,LTA!F$103:AJ$103)</f>
        <v>35.24</v>
      </c>
      <c r="U87" s="78">
        <f>SUMPRODUCT(LTA!F87:AJ87,LTA!F$102:AJ$102,LTA!F$103:AJ$103)</f>
        <v>43.418028999999997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486.96000000000004</v>
      </c>
      <c r="AB87" s="117">
        <f>-STOA!N87</f>
        <v>0</v>
      </c>
      <c r="AC87">
        <f t="shared" si="3"/>
        <v>16.937824867719833</v>
      </c>
      <c r="AD87">
        <f t="shared" si="4"/>
        <v>1640.6342100490817</v>
      </c>
      <c r="AE87">
        <f>'IDT-1'!B87</f>
        <v>134</v>
      </c>
      <c r="AF87" s="26"/>
      <c r="AG87">
        <f t="shared" si="5"/>
        <v>1774.6342100490817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-133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14.10321046373365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98.06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947.98064383803887</v>
      </c>
      <c r="P88" s="77">
        <v>117.77</v>
      </c>
      <c r="Q88" s="77">
        <v>38.174392405063287</v>
      </c>
      <c r="R88" s="80">
        <v>0</v>
      </c>
      <c r="S88" s="80">
        <v>0</v>
      </c>
      <c r="T88" s="78">
        <f>SUMPRODUCT(LTA!F88:AJ88,LTA!F$101:AJ$101,LTA!F$103:AJ$103)</f>
        <v>35.480000000000004</v>
      </c>
      <c r="U88" s="78">
        <f>SUMPRODUCT(LTA!F88:AJ88,LTA!F$102:AJ$102,LTA!F$103:AJ$103)</f>
        <v>43.538029000000002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486.96000000000004</v>
      </c>
      <c r="AB88" s="117">
        <f>-STOA!N88</f>
        <v>0</v>
      </c>
      <c r="AC88">
        <f t="shared" si="3"/>
        <v>16.853427423927986</v>
      </c>
      <c r="AD88">
        <f t="shared" si="4"/>
        <v>1653.225648282908</v>
      </c>
      <c r="AE88">
        <f>'IDT-1'!B88</f>
        <v>133</v>
      </c>
      <c r="AF88" s="26"/>
      <c r="AG88">
        <f t="shared" si="5"/>
        <v>1786.225648282908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-122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14.523210161662817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98.06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949.39871054995592</v>
      </c>
      <c r="P89" s="77">
        <v>117.77</v>
      </c>
      <c r="Q89" s="77">
        <v>38.174392405063287</v>
      </c>
      <c r="R89" s="80">
        <v>0</v>
      </c>
      <c r="S89" s="80">
        <v>0</v>
      </c>
      <c r="T89" s="78">
        <f>SUMPRODUCT(LTA!F89:AJ89,LTA!F$101:AJ$101,LTA!F$103:AJ$103)</f>
        <v>35.64</v>
      </c>
      <c r="U89" s="78">
        <f>SUMPRODUCT(LTA!F89:AJ89,LTA!F$102:AJ$102,LTA!F$103:AJ$103)</f>
        <v>43.558029000000005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5.2</v>
      </c>
      <c r="Z89" s="75">
        <f>IEX!N89</f>
        <v>0</v>
      </c>
      <c r="AA89" s="117">
        <f>STOA!H89</f>
        <v>568.86</v>
      </c>
      <c r="AB89" s="117">
        <f>-STOA!N89</f>
        <v>0</v>
      </c>
      <c r="AC89">
        <f t="shared" si="3"/>
        <v>17.477860112935119</v>
      </c>
      <c r="AD89">
        <f t="shared" si="4"/>
        <v>1759.7192820037471</v>
      </c>
      <c r="AE89">
        <f>'IDT-1'!B89</f>
        <v>40</v>
      </c>
      <c r="AF89" s="26"/>
      <c r="AG89">
        <f t="shared" si="5"/>
        <v>1799.7192820037471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-104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10.0128</v>
      </c>
      <c r="E90">
        <f>GT_NG!P90</f>
        <v>14.523210161662817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98.06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948.16878184372024</v>
      </c>
      <c r="P90" s="77">
        <v>117.77</v>
      </c>
      <c r="Q90" s="77">
        <v>38.174392405063287</v>
      </c>
      <c r="R90" s="80">
        <v>0</v>
      </c>
      <c r="S90" s="80">
        <v>0</v>
      </c>
      <c r="T90" s="78">
        <f>SUMPRODUCT(LTA!F90:AJ90,LTA!F$101:AJ$101,LTA!F$103:AJ$103)</f>
        <v>35.94</v>
      </c>
      <c r="U90" s="78">
        <f>SUMPRODUCT(LTA!F90:AJ90,LTA!F$102:AJ$102,LTA!F$103:AJ$103)</f>
        <v>43.828029000000001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12.81</v>
      </c>
      <c r="Z90" s="75">
        <f>IEX!N90</f>
        <v>0</v>
      </c>
      <c r="AA90" s="117">
        <f>STOA!H90</f>
        <v>568.86</v>
      </c>
      <c r="AB90" s="117">
        <f>-STOA!N90</f>
        <v>0</v>
      </c>
      <c r="AC90">
        <f t="shared" si="3"/>
        <v>17.361458189876338</v>
      </c>
      <c r="AD90">
        <f t="shared" si="4"/>
        <v>1786.7857552205701</v>
      </c>
      <c r="AE90">
        <f>'IDT-1'!B90</f>
        <v>25</v>
      </c>
      <c r="AF90" s="26"/>
      <c r="AG90">
        <f t="shared" si="5"/>
        <v>1811.7857552205701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-84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10.0128</v>
      </c>
      <c r="E91">
        <f>GT_NG!P91</f>
        <v>14.523210161662817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99.620000000000019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955.41088606797337</v>
      </c>
      <c r="P91" s="77">
        <v>117.77</v>
      </c>
      <c r="Q91" s="77">
        <v>38.174392405063287</v>
      </c>
      <c r="R91" s="80">
        <v>0</v>
      </c>
      <c r="S91" s="80">
        <v>0</v>
      </c>
      <c r="T91" s="78">
        <f>SUMPRODUCT(LTA!F91:AJ91,LTA!F$101:AJ$101,LTA!F$103:AJ$103)</f>
        <v>46.05</v>
      </c>
      <c r="U91" s="78">
        <f>SUMPRODUCT(LTA!F91:AJ91,LTA!F$102:AJ$102,LTA!F$103:AJ$103)</f>
        <v>43.828029000000001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619.7600000000001</v>
      </c>
      <c r="AB91" s="117">
        <f>-STOA!N91</f>
        <v>0</v>
      </c>
      <c r="AC91">
        <f t="shared" si="3"/>
        <v>18.182689297848796</v>
      </c>
      <c r="AD91">
        <f t="shared" si="4"/>
        <v>1806.966628336851</v>
      </c>
      <c r="AE91">
        <f>'IDT-1'!B91</f>
        <v>42.500999999999998</v>
      </c>
      <c r="AF91" s="26"/>
      <c r="AG91">
        <f t="shared" si="5"/>
        <v>1849.467628336851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-120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10.0128</v>
      </c>
      <c r="E92">
        <f>GT_NG!P92</f>
        <v>14.523210161662817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99.620000000000019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955.41088606797337</v>
      </c>
      <c r="P92" s="77">
        <v>117.77</v>
      </c>
      <c r="Q92" s="77">
        <v>38.174392405063287</v>
      </c>
      <c r="R92" s="80">
        <v>0</v>
      </c>
      <c r="S92" s="80">
        <v>0</v>
      </c>
      <c r="T92" s="78">
        <f>SUMPRODUCT(LTA!F92:AJ92,LTA!F$101:AJ$101,LTA!F$103:AJ$103)</f>
        <v>46.36</v>
      </c>
      <c r="U92" s="78">
        <f>SUMPRODUCT(LTA!F92:AJ92,LTA!F$102:AJ$102,LTA!F$103:AJ$103)</f>
        <v>43.848029000000004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619.7600000000001</v>
      </c>
      <c r="AB92" s="117">
        <f>-STOA!N92</f>
        <v>0</v>
      </c>
      <c r="AC92">
        <f t="shared" si="3"/>
        <v>17.874858834571963</v>
      </c>
      <c r="AD92">
        <f t="shared" si="4"/>
        <v>1842.6044588001278</v>
      </c>
      <c r="AE92">
        <f>'IDT-1'!B92</f>
        <v>18.981000000000002</v>
      </c>
      <c r="AF92" s="26"/>
      <c r="AG92">
        <f t="shared" si="5"/>
        <v>1861.5854588001278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-85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10.0128</v>
      </c>
      <c r="E93">
        <f>GT_NG!P93</f>
        <v>14.523210161662817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99.620000000000019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945.58027975123821</v>
      </c>
      <c r="P93" s="77">
        <v>117.77</v>
      </c>
      <c r="Q93" s="77">
        <v>38.174392405063287</v>
      </c>
      <c r="R93" s="80">
        <v>0</v>
      </c>
      <c r="S93" s="80">
        <v>0</v>
      </c>
      <c r="T93" s="78">
        <f>SUMPRODUCT(LTA!F93:AJ93,LTA!F$101:AJ$101,LTA!F$103:AJ$103)</f>
        <v>46.4</v>
      </c>
      <c r="U93" s="78">
        <f>SUMPRODUCT(LTA!F93:AJ93,LTA!F$102:AJ$102,LTA!F$103:AJ$103)</f>
        <v>55.988029000000004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619.7600000000001</v>
      </c>
      <c r="AB93" s="117">
        <f>-STOA!N93</f>
        <v>0</v>
      </c>
      <c r="AC93">
        <f t="shared" si="3"/>
        <v>17.540408398096879</v>
      </c>
      <c r="AD93">
        <f t="shared" si="4"/>
        <v>1885.2883029198681</v>
      </c>
      <c r="AE93">
        <f>'IDT-1'!B93</f>
        <v>13.558</v>
      </c>
      <c r="AF93" s="26"/>
      <c r="AG93">
        <f t="shared" si="5"/>
        <v>1898.8463029198681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-45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10.0128</v>
      </c>
      <c r="E94">
        <f>GT_NG!P94</f>
        <v>14.523210161662817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99.620000000000019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931.30513473288249</v>
      </c>
      <c r="P94" s="77">
        <v>117.77</v>
      </c>
      <c r="Q94" s="77">
        <v>38.174392405063287</v>
      </c>
      <c r="R94" s="80">
        <v>0</v>
      </c>
      <c r="S94" s="80">
        <v>0</v>
      </c>
      <c r="T94" s="78">
        <f>SUMPRODUCT(LTA!F94:AJ94,LTA!F$101:AJ$101,LTA!F$103:AJ$103)</f>
        <v>49.49</v>
      </c>
      <c r="U94" s="78">
        <f>SUMPRODUCT(LTA!F94:AJ94,LTA!F$102:AJ$102,LTA!F$103:AJ$103)</f>
        <v>55.778028999999997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0.79</v>
      </c>
      <c r="Z94" s="75">
        <f>IEX!N94</f>
        <v>0</v>
      </c>
      <c r="AA94" s="117">
        <f>STOA!H94</f>
        <v>619.7600000000001</v>
      </c>
      <c r="AB94" s="117">
        <f>-STOA!N94</f>
        <v>0</v>
      </c>
      <c r="AC94">
        <f t="shared" si="3"/>
        <v>17.091958021047535</v>
      </c>
      <c r="AD94">
        <f t="shared" si="4"/>
        <v>1915.1316082785611</v>
      </c>
      <c r="AE94">
        <f>'IDT-1'!B94</f>
        <v>8.1349999999999998</v>
      </c>
      <c r="AF94" s="26"/>
      <c r="AG94">
        <f t="shared" si="5"/>
        <v>1923.2666082785611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10.0128</v>
      </c>
      <c r="E95">
        <f>GT_NG!P95</f>
        <v>14.523210161662817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99.620000000000019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920.17340047802486</v>
      </c>
      <c r="P95" s="77">
        <v>117.77</v>
      </c>
      <c r="Q95" s="77">
        <v>38.174392405063287</v>
      </c>
      <c r="R95" s="80">
        <v>0</v>
      </c>
      <c r="S95" s="80">
        <v>0</v>
      </c>
      <c r="T95" s="78">
        <f>SUMPRODUCT(LTA!F95:AJ95,LTA!F$101:AJ$101,LTA!F$103:AJ$103)</f>
        <v>48.980000000000004</v>
      </c>
      <c r="U95" s="78">
        <f>SUMPRODUCT(LTA!F95:AJ95,LTA!F$102:AJ$102,LTA!F$103:AJ$103)</f>
        <v>55.438029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6.3</v>
      </c>
      <c r="Z95" s="75">
        <f>IEX!N95</f>
        <v>0</v>
      </c>
      <c r="AA95" s="117">
        <f>STOA!H95</f>
        <v>619.7600000000001</v>
      </c>
      <c r="AB95" s="117">
        <f>-STOA!N95</f>
        <v>0</v>
      </c>
      <c r="AC95">
        <f t="shared" si="3"/>
        <v>16.99061612199381</v>
      </c>
      <c r="AD95">
        <f t="shared" si="4"/>
        <v>1913.7612159227574</v>
      </c>
      <c r="AE95">
        <f>'IDT-1'!B95</f>
        <v>0</v>
      </c>
      <c r="AF95" s="26"/>
      <c r="AG95">
        <f t="shared" si="5"/>
        <v>1913.7612159227574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10.0128</v>
      </c>
      <c r="E96">
        <f>GT_NG!P96</f>
        <v>14.523210161662817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99.620000000000019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913.14899635157894</v>
      </c>
      <c r="P96" s="77">
        <v>117.77</v>
      </c>
      <c r="Q96" s="77">
        <v>38.174392405063287</v>
      </c>
      <c r="R96" s="80">
        <v>0</v>
      </c>
      <c r="S96" s="80">
        <v>0</v>
      </c>
      <c r="T96" s="78">
        <f>SUMPRODUCT(LTA!F96:AJ96,LTA!F$101:AJ$101,LTA!F$103:AJ$103)</f>
        <v>48.44</v>
      </c>
      <c r="U96" s="78">
        <f>SUMPRODUCT(LTA!F96:AJ96,LTA!F$102:AJ$102,LTA!F$103:AJ$103)</f>
        <v>55.128029000000005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6.21</v>
      </c>
      <c r="Z96" s="75">
        <f>IEX!N96</f>
        <v>0</v>
      </c>
      <c r="AA96" s="117">
        <f>STOA!H96</f>
        <v>619.7600000000001</v>
      </c>
      <c r="AB96" s="117">
        <f>-STOA!N96</f>
        <v>0</v>
      </c>
      <c r="AC96">
        <f t="shared" si="3"/>
        <v>16.920529365681087</v>
      </c>
      <c r="AD96">
        <f t="shared" si="4"/>
        <v>1905.8668985526242</v>
      </c>
      <c r="AE96">
        <f>'IDT-1'!B96</f>
        <v>0</v>
      </c>
      <c r="AF96" s="26"/>
      <c r="AG96">
        <f t="shared" si="5"/>
        <v>1905.8668985526242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10.0128</v>
      </c>
      <c r="E97">
        <f>GT_NG!P97</f>
        <v>14.523210161662817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99.620000000000019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901.02512528494117</v>
      </c>
      <c r="P97" s="77">
        <v>117.77</v>
      </c>
      <c r="Q97" s="77">
        <v>38.174392405063287</v>
      </c>
      <c r="R97" s="80">
        <v>0</v>
      </c>
      <c r="S97" s="80">
        <v>0</v>
      </c>
      <c r="T97" s="78">
        <f>SUMPRODUCT(LTA!F97:AJ97,LTA!F$101:AJ$101,LTA!F$103:AJ$103)</f>
        <v>48.21</v>
      </c>
      <c r="U97" s="78">
        <f>SUMPRODUCT(LTA!F97:AJ97,LTA!F$102:AJ$102,LTA!F$103:AJ$103)</f>
        <v>54.338029000000006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7.17</v>
      </c>
      <c r="Z97" s="75">
        <f>IEX!N97</f>
        <v>0</v>
      </c>
      <c r="AA97" s="117">
        <f>STOA!H97</f>
        <v>619.7600000000001</v>
      </c>
      <c r="AB97" s="117">
        <f>-STOA!N97</f>
        <v>0</v>
      </c>
      <c r="AC97">
        <f t="shared" si="3"/>
        <v>16.813311300294675</v>
      </c>
      <c r="AD97">
        <f t="shared" si="4"/>
        <v>1893.7902455513731</v>
      </c>
      <c r="AE97">
        <f>'IDT-1'!B97</f>
        <v>0</v>
      </c>
      <c r="AF97" s="26"/>
      <c r="AG97">
        <f t="shared" si="5"/>
        <v>1893.7902455513731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10.0128</v>
      </c>
      <c r="E98">
        <f>GT_NG!P98</f>
        <v>14.523210161662817</v>
      </c>
      <c r="F98">
        <f>GT_Spot!P98</f>
        <v>0</v>
      </c>
      <c r="G98">
        <f>PPCL_NG!P98</f>
        <v>2.8289999999999995E-3</v>
      </c>
      <c r="H98">
        <f>PPCL_Spot!P98</f>
        <v>0</v>
      </c>
      <c r="I98">
        <f>Bawana_NG!P98</f>
        <v>99.620000000000019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893.82712020852114</v>
      </c>
      <c r="P98" s="77">
        <v>117.77</v>
      </c>
      <c r="Q98" s="77">
        <v>38.174392405063287</v>
      </c>
      <c r="R98" s="80">
        <v>0</v>
      </c>
      <c r="S98" s="80">
        <v>0</v>
      </c>
      <c r="T98" s="78">
        <f>SUMPRODUCT(LTA!F98:AJ98,LTA!F$101:AJ$101,LTA!F$103:AJ$103)</f>
        <v>47.98</v>
      </c>
      <c r="U98" s="78">
        <f>SUMPRODUCT(LTA!F98:AJ98,LTA!F$102:AJ$102,LTA!F$103:AJ$103)</f>
        <v>53.868029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7.36</v>
      </c>
      <c r="Z98" s="75">
        <f>IEX!N98</f>
        <v>0</v>
      </c>
      <c r="AA98" s="117">
        <f>STOA!H98</f>
        <v>619.7600000000001</v>
      </c>
      <c r="AB98" s="117">
        <f>-STOA!N98</f>
        <v>0</v>
      </c>
      <c r="AC98">
        <f t="shared" si="3"/>
        <v>16.745505750822179</v>
      </c>
      <c r="AD98">
        <f t="shared" si="4"/>
        <v>1886.1528750244254</v>
      </c>
      <c r="AE98">
        <f>'IDT-1'!B98</f>
        <v>0</v>
      </c>
      <c r="AF98" s="26"/>
      <c r="AG98">
        <f t="shared" si="5"/>
        <v>1886.1528750244254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0.25699520000000015</v>
      </c>
      <c r="E99">
        <f t="shared" si="6"/>
        <v>0.34081961297008107</v>
      </c>
      <c r="F99">
        <f t="shared" si="6"/>
        <v>0</v>
      </c>
      <c r="G99">
        <f t="shared" si="6"/>
        <v>7.0724999999999988E-7</v>
      </c>
      <c r="H99">
        <f t="shared" si="6"/>
        <v>0</v>
      </c>
      <c r="I99">
        <f t="shared" si="6"/>
        <v>2.0724953903924446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18.086851840387979</v>
      </c>
      <c r="P99" s="77">
        <f t="shared" si="6"/>
        <v>2.1750041444997041</v>
      </c>
      <c r="Q99" s="77">
        <f t="shared" si="6"/>
        <v>0.65977862025316458</v>
      </c>
      <c r="R99" s="80">
        <f t="shared" si="6"/>
        <v>0.512235</v>
      </c>
      <c r="S99" s="80">
        <f t="shared" si="6"/>
        <v>0</v>
      </c>
      <c r="T99" s="78">
        <f t="shared" si="6"/>
        <v>3.7823974999999987</v>
      </c>
      <c r="U99" s="78">
        <f t="shared" si="6"/>
        <v>1.1294698670000001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2.3362500000000001E-2</v>
      </c>
      <c r="Z99" s="75">
        <f t="shared" si="6"/>
        <v>-0.68725000000000003</v>
      </c>
      <c r="AA99" s="117">
        <f t="shared" si="6"/>
        <v>13.746645000000003</v>
      </c>
      <c r="AB99" s="117">
        <f t="shared" si="6"/>
        <v>0</v>
      </c>
      <c r="AC99">
        <f t="shared" si="6"/>
        <v>0.40364397984442013</v>
      </c>
      <c r="AD99">
        <f t="shared" si="6"/>
        <v>39.361013902908965</v>
      </c>
      <c r="AE99">
        <f t="shared" si="6"/>
        <v>0.21328624999999998</v>
      </c>
      <c r="AG99">
        <f t="shared" si="6"/>
        <v>39.574300152908982</v>
      </c>
      <c r="AI99">
        <f t="shared" si="6"/>
        <v>0</v>
      </c>
      <c r="AJ99">
        <f t="shared" si="6"/>
        <v>0</v>
      </c>
      <c r="AK99">
        <f t="shared" si="6"/>
        <v>1.71025E-2</v>
      </c>
      <c r="AL99">
        <f t="shared" si="6"/>
        <v>-2.3512499999999998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45056</v>
      </c>
      <c r="B1" s="242"/>
      <c r="C1" s="242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42" t="s">
        <v>200</v>
      </c>
      <c r="M1" s="242" t="s">
        <v>201</v>
      </c>
      <c r="N1" s="242" t="s">
        <v>202</v>
      </c>
      <c r="O1" s="242" t="s">
        <v>197</v>
      </c>
      <c r="P1" s="244" t="s">
        <v>143</v>
      </c>
      <c r="Q1" s="244" t="s">
        <v>144</v>
      </c>
      <c r="R1" s="248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411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42"/>
      <c r="C2" s="242"/>
      <c r="D2" s="243"/>
      <c r="E2" s="236"/>
      <c r="F2" s="236"/>
      <c r="G2" s="236"/>
      <c r="H2" s="236"/>
      <c r="I2" s="236"/>
      <c r="J2" s="236"/>
      <c r="K2" s="236"/>
      <c r="L2" s="242"/>
      <c r="M2" s="242"/>
      <c r="N2" s="242"/>
      <c r="O2" s="242"/>
      <c r="P2" s="244"/>
      <c r="Q2" s="244"/>
      <c r="R2" s="248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D3">
        <f>TWEPL!Q3</f>
        <v>6.0657999999999994</v>
      </c>
      <c r="E3">
        <f>GT_NG!Q3</f>
        <v>9.8573067467904938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32.4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629.08592789122724</v>
      </c>
      <c r="P3" s="77">
        <v>68.099999999999994</v>
      </c>
      <c r="Q3" s="77">
        <v>22.072539700805521</v>
      </c>
      <c r="R3" s="80">
        <v>0</v>
      </c>
      <c r="S3" s="80">
        <v>0</v>
      </c>
      <c r="T3" s="78">
        <f>SUMPRODUCT(LTA!F3:AJ3,LTA!F$101:AJ$101,LTA!F$104:AJ$104)</f>
        <v>32.21</v>
      </c>
      <c r="U3" s="78">
        <f>SUMPRODUCT(LTA!F3:AJ3,LTA!F$102:AJ$102,LTA!F$104:AJ$104)</f>
        <v>114.65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94.86</v>
      </c>
      <c r="AB3" s="117">
        <f>-STOA!O3</f>
        <v>0</v>
      </c>
      <c r="AC3">
        <f>SUMIF(B3:AB3,"&gt;0")*$AC$2-SUMIF(B3:AB3,"&lt;0")*($AC$2/(1-$AC$2))+SUMIF(AI3:AR3,"&gt;0")*$AC$2-SUMIF(AI3:AR3,"&lt;0")*($AC$2/(1-$AC$2))</f>
        <v>9.6720072036570279</v>
      </c>
      <c r="AD3">
        <f>SUM(B3:AB3,AI3:AR3)-AC3</f>
        <v>910.62956713516621</v>
      </c>
      <c r="AE3">
        <f>'IDT-1'!C3</f>
        <v>-20</v>
      </c>
      <c r="AF3" s="26"/>
      <c r="AG3">
        <f>SUM(AD3:AF3)</f>
        <v>890.62956713516621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-89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9.8573067467904938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44.99775011249438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624.5495206730377</v>
      </c>
      <c r="P4" s="77">
        <v>68.099999999999994</v>
      </c>
      <c r="Q4" s="77">
        <v>22.072539700805521</v>
      </c>
      <c r="R4" s="80">
        <v>0</v>
      </c>
      <c r="S4" s="80">
        <v>0</v>
      </c>
      <c r="T4" s="78">
        <f>SUMPRODUCT(LTA!F4:AJ4,LTA!F$101:AJ$101,LTA!F$104:AJ$104)</f>
        <v>32.5</v>
      </c>
      <c r="U4" s="78">
        <f>SUMPRODUCT(LTA!F4:AJ4,LTA!F$102:AJ$102,LTA!F$104:AJ$104)</f>
        <v>114.79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94.86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9.8266341688266703</v>
      </c>
      <c r="AD4">
        <f t="shared" ref="AD4:AD67" si="1">SUM(B4:AB4,AI4:AR4)-AC4</f>
        <v>909.96628306430148</v>
      </c>
      <c r="AE4">
        <f>'IDT-1'!C4</f>
        <v>-30</v>
      </c>
      <c r="AF4" s="26"/>
      <c r="AG4">
        <f t="shared" ref="AG4:AG67" si="2">SUM(AD4:AF4)</f>
        <v>879.96628306430148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-98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9.8573067467904938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625.88304147911242</v>
      </c>
      <c r="P5" s="77">
        <v>68.099999999999994</v>
      </c>
      <c r="Q5" s="77">
        <v>22.072539700805521</v>
      </c>
      <c r="R5" s="80">
        <v>0</v>
      </c>
      <c r="S5" s="80">
        <v>0</v>
      </c>
      <c r="T5" s="78">
        <f>SUMPRODUCT(LTA!F5:AJ5,LTA!F$101:AJ$101,LTA!F$104:AJ$104)</f>
        <v>32.21</v>
      </c>
      <c r="U5" s="78">
        <f>SUMPRODUCT(LTA!F5:AJ5,LTA!F$102:AJ$102,LTA!F$104:AJ$104)</f>
        <v>114.93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-50</v>
      </c>
      <c r="AA5" s="117">
        <f>STOA!I5</f>
        <v>94.86</v>
      </c>
      <c r="AB5" s="117">
        <f>-STOA!O5</f>
        <v>0</v>
      </c>
      <c r="AC5">
        <f t="shared" si="0"/>
        <v>10.250508434384574</v>
      </c>
      <c r="AD5">
        <f t="shared" si="1"/>
        <v>871.32817949232401</v>
      </c>
      <c r="AE5">
        <f>'IDT-1'!C5</f>
        <v>-7</v>
      </c>
      <c r="AF5" s="26"/>
      <c r="AG5">
        <f t="shared" si="2"/>
        <v>864.32817949232401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-91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9.8573067467904938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625.27501597249648</v>
      </c>
      <c r="P6" s="77">
        <v>68.099999999999994</v>
      </c>
      <c r="Q6" s="77">
        <v>22.072539700805521</v>
      </c>
      <c r="R6" s="80">
        <v>0</v>
      </c>
      <c r="S6" s="80">
        <v>0</v>
      </c>
      <c r="T6" s="78">
        <f>SUMPRODUCT(LTA!F6:AJ6,LTA!F$101:AJ$101,LTA!F$104:AJ$104)</f>
        <v>31.88</v>
      </c>
      <c r="U6" s="78">
        <f>SUMPRODUCT(LTA!F6:AJ6,LTA!F$102:AJ$102,LTA!F$104:AJ$104)</f>
        <v>114.96000000000001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-70</v>
      </c>
      <c r="AA6" s="117">
        <f>STOA!I6</f>
        <v>94.86</v>
      </c>
      <c r="AB6" s="117">
        <f>-STOA!O6</f>
        <v>0</v>
      </c>
      <c r="AC6">
        <f t="shared" si="0"/>
        <v>10.402324105325873</v>
      </c>
      <c r="AD6">
        <f t="shared" si="1"/>
        <v>852.26833831476677</v>
      </c>
      <c r="AE6">
        <f>'IDT-1'!C6</f>
        <v>0</v>
      </c>
      <c r="AF6" s="26"/>
      <c r="AG6">
        <f t="shared" si="2"/>
        <v>852.26833831476677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-89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9.8573067467904938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633.48028630022225</v>
      </c>
      <c r="P7" s="77">
        <v>68.099999999999994</v>
      </c>
      <c r="Q7" s="77">
        <v>22.072539700805521</v>
      </c>
      <c r="R7" s="80">
        <v>0</v>
      </c>
      <c r="S7" s="80">
        <v>0</v>
      </c>
      <c r="T7" s="78">
        <f>SUMPRODUCT(LTA!F7:AJ7,LTA!F$101:AJ$101,LTA!F$104:AJ$104)</f>
        <v>31.71</v>
      </c>
      <c r="U7" s="78">
        <f>SUMPRODUCT(LTA!F7:AJ7,LTA!F$102:AJ$102,LTA!F$104:AJ$104)</f>
        <v>115.07000000000001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-90</v>
      </c>
      <c r="AA7" s="117">
        <f>STOA!I7</f>
        <v>94.86</v>
      </c>
      <c r="AB7" s="117">
        <f>-STOA!O7</f>
        <v>0</v>
      </c>
      <c r="AC7">
        <f t="shared" si="0"/>
        <v>10.589418141998397</v>
      </c>
      <c r="AD7">
        <f t="shared" si="1"/>
        <v>847.22651460581994</v>
      </c>
      <c r="AE7">
        <f>'IDT-1'!C7</f>
        <v>0</v>
      </c>
      <c r="AF7" s="26"/>
      <c r="AG7">
        <f t="shared" si="2"/>
        <v>847.22651460581994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-82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9.8573067467904938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633.03493012634851</v>
      </c>
      <c r="P8" s="77">
        <v>68.099999999999994</v>
      </c>
      <c r="Q8" s="77">
        <v>22.072539700805521</v>
      </c>
      <c r="R8" s="80">
        <v>0</v>
      </c>
      <c r="S8" s="80">
        <v>0</v>
      </c>
      <c r="T8" s="78">
        <f>SUMPRODUCT(LTA!F8:AJ8,LTA!F$101:AJ$101,LTA!F$104:AJ$104)</f>
        <v>31.5</v>
      </c>
      <c r="U8" s="78">
        <f>SUMPRODUCT(LTA!F8:AJ8,LTA!F$102:AJ$102,LTA!F$104:AJ$104)</f>
        <v>115.29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-105</v>
      </c>
      <c r="AA8" s="117">
        <f>STOA!I8</f>
        <v>94.86</v>
      </c>
      <c r="AB8" s="117">
        <f>-STOA!O8</f>
        <v>0</v>
      </c>
      <c r="AC8">
        <f t="shared" si="0"/>
        <v>10.665490155368065</v>
      </c>
      <c r="AD8">
        <f t="shared" si="1"/>
        <v>837.71508641857645</v>
      </c>
      <c r="AE8">
        <f>'IDT-1'!C8</f>
        <v>0</v>
      </c>
      <c r="AF8" s="26"/>
      <c r="AG8">
        <f t="shared" si="2"/>
        <v>837.71508641857645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-76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6.0657999999999994</v>
      </c>
      <c r="E9">
        <f>GT_NG!Q9</f>
        <v>9.8573067467904938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634.03052068504201</v>
      </c>
      <c r="P9" s="77">
        <v>68.099999999999994</v>
      </c>
      <c r="Q9" s="77">
        <v>22.072539700805521</v>
      </c>
      <c r="R9" s="80">
        <v>0</v>
      </c>
      <c r="S9" s="80">
        <v>0</v>
      </c>
      <c r="T9" s="78">
        <f>SUMPRODUCT(LTA!F9:AJ9,LTA!F$101:AJ$101,LTA!F$104:AJ$104)</f>
        <v>31.78</v>
      </c>
      <c r="U9" s="78">
        <f>SUMPRODUCT(LTA!F9:AJ9,LTA!F$102:AJ$102,LTA!F$104:AJ$104)</f>
        <v>115.51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-125</v>
      </c>
      <c r="AA9" s="117">
        <f>STOA!I9</f>
        <v>94.86</v>
      </c>
      <c r="AB9" s="117">
        <f>-STOA!O9</f>
        <v>0</v>
      </c>
      <c r="AC9">
        <f t="shared" si="0"/>
        <v>10.891726412817254</v>
      </c>
      <c r="AD9">
        <f t="shared" si="1"/>
        <v>814.98444071982078</v>
      </c>
      <c r="AE9">
        <f>'IDT-1'!C9</f>
        <v>0</v>
      </c>
      <c r="AF9" s="26"/>
      <c r="AG9">
        <f t="shared" si="2"/>
        <v>814.98444071982078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-80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6.0657999999999994</v>
      </c>
      <c r="E10">
        <f>GT_NG!Q10</f>
        <v>9.8573067467904938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632.58342209496391</v>
      </c>
      <c r="P10" s="77">
        <v>68.099999999999994</v>
      </c>
      <c r="Q10" s="77">
        <v>22.072539700805521</v>
      </c>
      <c r="R10" s="80">
        <v>0</v>
      </c>
      <c r="S10" s="80">
        <v>0</v>
      </c>
      <c r="T10" s="78">
        <f>SUMPRODUCT(LTA!F10:AJ10,LTA!F$101:AJ$101,LTA!F$104:AJ$104)</f>
        <v>27.84</v>
      </c>
      <c r="U10" s="78">
        <f>SUMPRODUCT(LTA!F10:AJ10,LTA!F$102:AJ$102,LTA!F$104:AJ$104)</f>
        <v>115.78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-140</v>
      </c>
      <c r="AA10" s="117">
        <f>STOA!I10</f>
        <v>94.86</v>
      </c>
      <c r="AB10" s="117">
        <f>-STOA!O10</f>
        <v>0</v>
      </c>
      <c r="AC10">
        <f t="shared" si="0"/>
        <v>10.944355347968719</v>
      </c>
      <c r="AD10">
        <f t="shared" si="1"/>
        <v>798.81471319459138</v>
      </c>
      <c r="AE10">
        <f>'IDT-1'!C10</f>
        <v>0</v>
      </c>
      <c r="AF10" s="26"/>
      <c r="AG10">
        <f t="shared" si="2"/>
        <v>798.81471319459138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-76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9.8573067467904938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47.602250059087687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630.73579761641713</v>
      </c>
      <c r="P11" s="77">
        <v>68.099999999999994</v>
      </c>
      <c r="Q11" s="77">
        <v>22.072539700805521</v>
      </c>
      <c r="R11" s="80">
        <v>0</v>
      </c>
      <c r="S11" s="80">
        <v>0</v>
      </c>
      <c r="T11" s="78">
        <f>SUMPRODUCT(LTA!F11:AJ11,LTA!F$101:AJ$101,LTA!F$104:AJ$104)</f>
        <v>27.67</v>
      </c>
      <c r="U11" s="78">
        <f>SUMPRODUCT(LTA!F11:AJ11,LTA!F$102:AJ$102,LTA!F$104:AJ$104)</f>
        <v>115.60000000000001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-145</v>
      </c>
      <c r="AA11" s="117">
        <f>STOA!I11</f>
        <v>94.86</v>
      </c>
      <c r="AB11" s="117">
        <f>-STOA!O11</f>
        <v>0</v>
      </c>
      <c r="AC11">
        <f t="shared" si="0"/>
        <v>11.005017328299431</v>
      </c>
      <c r="AD11">
        <f t="shared" si="1"/>
        <v>785.55867679480139</v>
      </c>
      <c r="AE11">
        <f>'IDT-1'!C11</f>
        <v>0</v>
      </c>
      <c r="AF11" s="26"/>
      <c r="AG11">
        <f t="shared" si="2"/>
        <v>785.55867679480139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-81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9.8573067467904938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47.602250059087687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630.379088030356</v>
      </c>
      <c r="P12" s="77">
        <v>68.099999999999994</v>
      </c>
      <c r="Q12" s="77">
        <v>22.072539700805521</v>
      </c>
      <c r="R12" s="80">
        <v>0</v>
      </c>
      <c r="S12" s="80">
        <v>0</v>
      </c>
      <c r="T12" s="78">
        <f>SUMPRODUCT(LTA!F12:AJ12,LTA!F$101:AJ$101,LTA!F$104:AJ$104)</f>
        <v>27.37</v>
      </c>
      <c r="U12" s="78">
        <f>SUMPRODUCT(LTA!F12:AJ12,LTA!F$102:AJ$102,LTA!F$104:AJ$104)</f>
        <v>115.44000000000001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-155</v>
      </c>
      <c r="AA12" s="117">
        <f>STOA!I12</f>
        <v>94.86</v>
      </c>
      <c r="AB12" s="117">
        <f>-STOA!O12</f>
        <v>0</v>
      </c>
      <c r="AC12">
        <f t="shared" si="0"/>
        <v>11.095489686686243</v>
      </c>
      <c r="AD12">
        <f t="shared" si="1"/>
        <v>773.65149485035363</v>
      </c>
      <c r="AE12">
        <f>'IDT-1'!C12</f>
        <v>0</v>
      </c>
      <c r="AF12" s="26"/>
      <c r="AG12">
        <f t="shared" si="2"/>
        <v>773.65149485035363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-82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9.8573067467904938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624.47352515198168</v>
      </c>
      <c r="P13" s="77">
        <v>68.667366240938904</v>
      </c>
      <c r="Q13" s="77">
        <v>22.072539700805521</v>
      </c>
      <c r="R13" s="80">
        <v>0</v>
      </c>
      <c r="S13" s="80">
        <v>0</v>
      </c>
      <c r="T13" s="78">
        <f>SUMPRODUCT(LTA!F13:AJ13,LTA!F$101:AJ$101,LTA!F$104:AJ$104)</f>
        <v>27.51</v>
      </c>
      <c r="U13" s="78">
        <f>SUMPRODUCT(LTA!F13:AJ13,LTA!F$102:AJ$102,LTA!F$104:AJ$104)</f>
        <v>115.28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-170</v>
      </c>
      <c r="AA13" s="117">
        <f>STOA!I13</f>
        <v>94.86</v>
      </c>
      <c r="AB13" s="117">
        <f>-STOA!O13</f>
        <v>0</v>
      </c>
      <c r="AC13">
        <f t="shared" si="0"/>
        <v>11.101508393367814</v>
      </c>
      <c r="AD13">
        <f t="shared" si="1"/>
        <v>764.28502944714876</v>
      </c>
      <c r="AE13">
        <f>'IDT-1'!C13</f>
        <v>0</v>
      </c>
      <c r="AF13" s="26"/>
      <c r="AG13">
        <f t="shared" si="2"/>
        <v>764.28502944714876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-72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9.8573067467904938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624.80401836865678</v>
      </c>
      <c r="P14" s="77">
        <v>68.667366240938904</v>
      </c>
      <c r="Q14" s="77">
        <v>22.072539700805521</v>
      </c>
      <c r="R14" s="80">
        <v>0</v>
      </c>
      <c r="S14" s="80">
        <v>0</v>
      </c>
      <c r="T14" s="78">
        <f>SUMPRODUCT(LTA!F14:AJ14,LTA!F$101:AJ$101,LTA!F$104:AJ$104)</f>
        <v>27.54</v>
      </c>
      <c r="U14" s="78">
        <f>SUMPRODUCT(LTA!F14:AJ14,LTA!F$102:AJ$102,LTA!F$104:AJ$104)</f>
        <v>115.14000000000001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-175</v>
      </c>
      <c r="AA14" s="117">
        <f>STOA!I14</f>
        <v>94.86</v>
      </c>
      <c r="AB14" s="117">
        <f>-STOA!O14</f>
        <v>0</v>
      </c>
      <c r="AC14">
        <f t="shared" si="0"/>
        <v>11.192230008896509</v>
      </c>
      <c r="AD14">
        <f t="shared" si="1"/>
        <v>754.4148010482952</v>
      </c>
      <c r="AE14">
        <f>'IDT-1'!C14</f>
        <v>0</v>
      </c>
      <c r="AF14" s="26"/>
      <c r="AG14">
        <f t="shared" si="2"/>
        <v>754.4148010482952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-77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9.8573067467904938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589.57819684330548</v>
      </c>
      <c r="P15" s="77">
        <v>68.099999999999994</v>
      </c>
      <c r="Q15" s="77">
        <v>22.07</v>
      </c>
      <c r="R15" s="80">
        <v>0</v>
      </c>
      <c r="S15" s="80">
        <v>0</v>
      </c>
      <c r="T15" s="78">
        <f>SUMPRODUCT(LTA!F15:AJ15,LTA!F$101:AJ$101,LTA!F$104:AJ$104)</f>
        <v>28.08</v>
      </c>
      <c r="U15" s="78">
        <f>SUMPRODUCT(LTA!F15:AJ15,LTA!F$102:AJ$102,LTA!F$104:AJ$104)</f>
        <v>114.83000000000001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-145</v>
      </c>
      <c r="AA15" s="117">
        <f>STOA!I15</f>
        <v>58.51</v>
      </c>
      <c r="AB15" s="117">
        <f>-STOA!O15</f>
        <v>0</v>
      </c>
      <c r="AC15">
        <f t="shared" si="0"/>
        <v>10.079952720987519</v>
      </c>
      <c r="AD15">
        <f t="shared" si="1"/>
        <v>737.61135086910861</v>
      </c>
      <c r="AE15">
        <f>'IDT-1'!C15</f>
        <v>0</v>
      </c>
      <c r="AF15" s="26"/>
      <c r="AG15">
        <f t="shared" si="2"/>
        <v>737.61135086910861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-53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9.8573067467904938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586.37802301813031</v>
      </c>
      <c r="P16" s="77">
        <v>68.099999999999994</v>
      </c>
      <c r="Q16" s="77">
        <v>22.07</v>
      </c>
      <c r="R16" s="80">
        <v>0</v>
      </c>
      <c r="S16" s="80">
        <v>0</v>
      </c>
      <c r="T16" s="78">
        <f>SUMPRODUCT(LTA!F16:AJ16,LTA!F$101:AJ$101,LTA!F$104:AJ$104)</f>
        <v>28.59</v>
      </c>
      <c r="U16" s="78">
        <f>SUMPRODUCT(LTA!F16:AJ16,LTA!F$102:AJ$102,LTA!F$104:AJ$104)</f>
        <v>114.55000000000001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-150</v>
      </c>
      <c r="AA16" s="117">
        <f>STOA!I16</f>
        <v>58.51</v>
      </c>
      <c r="AB16" s="117">
        <f>-STOA!O16</f>
        <v>0</v>
      </c>
      <c r="AC16">
        <f t="shared" si="0"/>
        <v>10.124840211503543</v>
      </c>
      <c r="AD16">
        <f t="shared" si="1"/>
        <v>726.59628955341748</v>
      </c>
      <c r="AE16">
        <f>'IDT-1'!C16</f>
        <v>0</v>
      </c>
      <c r="AF16" s="26"/>
      <c r="AG16">
        <f t="shared" si="2"/>
        <v>726.59628955341748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-56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10.807125764424356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586.52883093036905</v>
      </c>
      <c r="P17" s="77">
        <v>68.099999999999994</v>
      </c>
      <c r="Q17" s="77">
        <v>22.07</v>
      </c>
      <c r="R17" s="80">
        <v>0</v>
      </c>
      <c r="S17" s="80">
        <v>0</v>
      </c>
      <c r="T17" s="78">
        <f>SUMPRODUCT(LTA!F17:AJ17,LTA!F$101:AJ$101,LTA!F$104:AJ$104)</f>
        <v>28.54</v>
      </c>
      <c r="U17" s="78">
        <f>SUMPRODUCT(LTA!F17:AJ17,LTA!F$102:AJ$102,LTA!F$104:AJ$104)</f>
        <v>114.22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-165</v>
      </c>
      <c r="AA17" s="117">
        <f>STOA!I17</f>
        <v>58.51</v>
      </c>
      <c r="AB17" s="117">
        <f>-STOA!O17</f>
        <v>0</v>
      </c>
      <c r="AC17">
        <f t="shared" si="0"/>
        <v>10.077912963353246</v>
      </c>
      <c r="AD17">
        <f t="shared" si="1"/>
        <v>733.36384373144017</v>
      </c>
      <c r="AE17">
        <f>'IDT-1'!C17</f>
        <v>0</v>
      </c>
      <c r="AF17" s="26"/>
      <c r="AG17">
        <f t="shared" si="2"/>
        <v>733.36384373144017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10.807125764424356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591.43522656066909</v>
      </c>
      <c r="P18" s="77">
        <v>68.099999999999994</v>
      </c>
      <c r="Q18" s="77">
        <v>22.07</v>
      </c>
      <c r="R18" s="80">
        <v>0</v>
      </c>
      <c r="S18" s="80">
        <v>0</v>
      </c>
      <c r="T18" s="78">
        <f>SUMPRODUCT(LTA!F18:AJ18,LTA!F$101:AJ$101,LTA!F$104:AJ$104)</f>
        <v>28.36</v>
      </c>
      <c r="U18" s="78">
        <f>SUMPRODUCT(LTA!F18:AJ18,LTA!F$102:AJ$102,LTA!F$104:AJ$104)</f>
        <v>113.96000000000001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-165</v>
      </c>
      <c r="AA18" s="117">
        <f>STOA!I18</f>
        <v>58.51</v>
      </c>
      <c r="AB18" s="117">
        <f>-STOA!O18</f>
        <v>0</v>
      </c>
      <c r="AC18">
        <f t="shared" si="0"/>
        <v>10.214876647644035</v>
      </c>
      <c r="AD18">
        <f t="shared" si="1"/>
        <v>726.69327567744949</v>
      </c>
      <c r="AE18">
        <f>'IDT-1'!C18</f>
        <v>0</v>
      </c>
      <c r="AF18" s="26"/>
      <c r="AG18">
        <f t="shared" si="2"/>
        <v>726.69327567744949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-46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10.807125764424356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590.02593669728128</v>
      </c>
      <c r="P19" s="77">
        <v>68.099999999999994</v>
      </c>
      <c r="Q19" s="77">
        <v>22.07</v>
      </c>
      <c r="R19" s="80">
        <v>0</v>
      </c>
      <c r="S19" s="80">
        <v>0</v>
      </c>
      <c r="T19" s="78">
        <f>SUMPRODUCT(LTA!F19:AJ19,LTA!F$101:AJ$101,LTA!F$104:AJ$104)</f>
        <v>28.89</v>
      </c>
      <c r="U19" s="78">
        <f>SUMPRODUCT(LTA!F19:AJ19,LTA!F$102:AJ$102,LTA!F$104:AJ$104)</f>
        <v>114.16000000000001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-158.1</v>
      </c>
      <c r="AA19" s="117">
        <f>STOA!I19</f>
        <v>58.51</v>
      </c>
      <c r="AB19" s="117">
        <f>-STOA!O19</f>
        <v>0</v>
      </c>
      <c r="AC19">
        <f t="shared" si="0"/>
        <v>10.396227387564544</v>
      </c>
      <c r="AD19">
        <f t="shared" si="1"/>
        <v>704.73263507414106</v>
      </c>
      <c r="AE19">
        <f>'IDT-1'!C19</f>
        <v>0</v>
      </c>
      <c r="AF19" s="26"/>
      <c r="AG19">
        <f t="shared" si="2"/>
        <v>704.73263507414106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-74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10.807125764424356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590.02593669728128</v>
      </c>
      <c r="P20" s="77">
        <v>68.099999999999994</v>
      </c>
      <c r="Q20" s="77">
        <v>22.07</v>
      </c>
      <c r="R20" s="80">
        <v>0</v>
      </c>
      <c r="S20" s="80">
        <v>0</v>
      </c>
      <c r="T20" s="78">
        <f>SUMPRODUCT(LTA!F20:AJ20,LTA!F$101:AJ$101,LTA!F$104:AJ$104)</f>
        <v>29.59</v>
      </c>
      <c r="U20" s="78">
        <f>SUMPRODUCT(LTA!F20:AJ20,LTA!F$102:AJ$102,LTA!F$104:AJ$104)</f>
        <v>114.43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-175</v>
      </c>
      <c r="AA20" s="117">
        <f>STOA!I20</f>
        <v>58.51</v>
      </c>
      <c r="AB20" s="117">
        <f>-STOA!O20</f>
        <v>0</v>
      </c>
      <c r="AC20">
        <f t="shared" si="0"/>
        <v>10.466022467467694</v>
      </c>
      <c r="AD20">
        <f t="shared" si="1"/>
        <v>698.73283999423791</v>
      </c>
      <c r="AE20">
        <f>'IDT-1'!C20</f>
        <v>0</v>
      </c>
      <c r="AF20" s="26"/>
      <c r="AG20">
        <f t="shared" si="2"/>
        <v>698.73283999423791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-64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10.807125764424356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590.57484426505744</v>
      </c>
      <c r="P21" s="77">
        <v>68.099999999999994</v>
      </c>
      <c r="Q21" s="77">
        <v>22.07</v>
      </c>
      <c r="R21" s="80">
        <v>0</v>
      </c>
      <c r="S21" s="80">
        <v>0</v>
      </c>
      <c r="T21" s="78">
        <f>SUMPRODUCT(LTA!F21:AJ21,LTA!F$101:AJ$101,LTA!F$104:AJ$104)</f>
        <v>30.05</v>
      </c>
      <c r="U21" s="78">
        <f>SUMPRODUCT(LTA!F21:AJ21,LTA!F$102:AJ$102,LTA!F$104:AJ$104)</f>
        <v>114.47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-180</v>
      </c>
      <c r="AA21" s="117">
        <f>STOA!I21</f>
        <v>58.51</v>
      </c>
      <c r="AB21" s="117">
        <f>-STOA!O21</f>
        <v>0</v>
      </c>
      <c r="AC21">
        <f t="shared" si="0"/>
        <v>10.501887236630708</v>
      </c>
      <c r="AD21">
        <f t="shared" si="1"/>
        <v>696.74588279285115</v>
      </c>
      <c r="AE21">
        <f>'IDT-1'!C21</f>
        <v>0</v>
      </c>
      <c r="AF21" s="26"/>
      <c r="AG21">
        <f t="shared" si="2"/>
        <v>696.74588279285115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-62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10.807125764424356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591.3535884660173</v>
      </c>
      <c r="P22" s="77">
        <v>68.099999999999994</v>
      </c>
      <c r="Q22" s="77">
        <v>22.07</v>
      </c>
      <c r="R22" s="80">
        <v>0</v>
      </c>
      <c r="S22" s="80">
        <v>0</v>
      </c>
      <c r="T22" s="78">
        <f>SUMPRODUCT(LTA!F22:AJ22,LTA!F$101:AJ$101,LTA!F$104:AJ$104)</f>
        <v>30.84</v>
      </c>
      <c r="U22" s="78">
        <f>SUMPRODUCT(LTA!F22:AJ22,LTA!F$102:AJ$102,LTA!F$104:AJ$104)</f>
        <v>114.42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-180</v>
      </c>
      <c r="AA22" s="117">
        <f>STOA!I22</f>
        <v>58.51</v>
      </c>
      <c r="AB22" s="117">
        <f>-STOA!O22</f>
        <v>0</v>
      </c>
      <c r="AC22">
        <f t="shared" si="0"/>
        <v>10.559642823210133</v>
      </c>
      <c r="AD22">
        <f t="shared" si="1"/>
        <v>693.20687140723169</v>
      </c>
      <c r="AE22">
        <f>'IDT-1'!C22</f>
        <v>0</v>
      </c>
      <c r="AF22" s="26"/>
      <c r="AG22">
        <f t="shared" si="2"/>
        <v>693.20687140723169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-67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10.807125764424356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592.15208684330901</v>
      </c>
      <c r="P23" s="77">
        <v>68.099999999999994</v>
      </c>
      <c r="Q23" s="77">
        <v>22.07</v>
      </c>
      <c r="R23" s="80">
        <v>0</v>
      </c>
      <c r="S23" s="80">
        <v>0</v>
      </c>
      <c r="T23" s="78">
        <f>SUMPRODUCT(LTA!F23:AJ23,LTA!F$101:AJ$101,LTA!F$104:AJ$104)</f>
        <v>30.69</v>
      </c>
      <c r="U23" s="78">
        <f>SUMPRODUCT(LTA!F23:AJ23,LTA!F$102:AJ$102,LTA!F$104:AJ$104)</f>
        <v>114.91000000000001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-149</v>
      </c>
      <c r="AA23" s="117">
        <f>STOA!I23</f>
        <v>45.89</v>
      </c>
      <c r="AB23" s="117">
        <f>-STOA!O23</f>
        <v>0</v>
      </c>
      <c r="AC23">
        <f t="shared" si="0"/>
        <v>10.281043058486393</v>
      </c>
      <c r="AD23">
        <f t="shared" si="1"/>
        <v>702.00396954924713</v>
      </c>
      <c r="AE23">
        <f>'IDT-1'!C23</f>
        <v>0</v>
      </c>
      <c r="AF23" s="26"/>
      <c r="AG23">
        <f t="shared" si="2"/>
        <v>702.00396954924713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-78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10.807125764424356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603.40794568517072</v>
      </c>
      <c r="P24" s="77">
        <v>68.099999999999994</v>
      </c>
      <c r="Q24" s="77">
        <v>22.07</v>
      </c>
      <c r="R24" s="80">
        <v>0</v>
      </c>
      <c r="S24" s="80">
        <v>0</v>
      </c>
      <c r="T24" s="78">
        <f>SUMPRODUCT(LTA!F24:AJ24,LTA!F$101:AJ$101,LTA!F$104:AJ$104)</f>
        <v>30.39</v>
      </c>
      <c r="U24" s="78">
        <f>SUMPRODUCT(LTA!F24:AJ24,LTA!F$102:AJ$102,LTA!F$104:AJ$104)</f>
        <v>115.57000000000001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-160.5</v>
      </c>
      <c r="AA24" s="117">
        <f>STOA!I24</f>
        <v>45.89</v>
      </c>
      <c r="AB24" s="117">
        <f>-STOA!O24</f>
        <v>0</v>
      </c>
      <c r="AC24">
        <f t="shared" si="0"/>
        <v>10.458726700233436</v>
      </c>
      <c r="AD24">
        <f t="shared" si="1"/>
        <v>704.94214474936177</v>
      </c>
      <c r="AE24">
        <f>'IDT-1'!C24</f>
        <v>0</v>
      </c>
      <c r="AF24" s="26"/>
      <c r="AG24">
        <f t="shared" si="2"/>
        <v>704.94214474936177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-75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9.8573067467904938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605.89788959535429</v>
      </c>
      <c r="P25" s="77">
        <v>68.099999999999994</v>
      </c>
      <c r="Q25" s="77">
        <v>22.07</v>
      </c>
      <c r="R25" s="80">
        <v>0</v>
      </c>
      <c r="S25" s="80">
        <v>0</v>
      </c>
      <c r="T25" s="78">
        <f>SUMPRODUCT(LTA!F25:AJ25,LTA!F$101:AJ$101,LTA!F$104:AJ$104)</f>
        <v>30.3</v>
      </c>
      <c r="U25" s="78">
        <f>SUMPRODUCT(LTA!F25:AJ25,LTA!F$102:AJ$102,LTA!F$104:AJ$104)</f>
        <v>116.46000000000001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-190</v>
      </c>
      <c r="AA25" s="117">
        <f>STOA!I25</f>
        <v>45.89</v>
      </c>
      <c r="AB25" s="117">
        <f>-STOA!O25</f>
        <v>0</v>
      </c>
      <c r="AC25">
        <f t="shared" si="0"/>
        <v>10.394977587827018</v>
      </c>
      <c r="AD25">
        <f t="shared" si="1"/>
        <v>716.84601875431781</v>
      </c>
      <c r="AE25">
        <f>'IDT-1'!C25</f>
        <v>0</v>
      </c>
      <c r="AF25" s="26"/>
      <c r="AG25">
        <f t="shared" si="2"/>
        <v>716.84601875431781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-36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9.8573067467904938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611.12575070459229</v>
      </c>
      <c r="P26" s="77">
        <v>68.099999999999994</v>
      </c>
      <c r="Q26" s="77">
        <v>22.07</v>
      </c>
      <c r="R26" s="80">
        <v>0</v>
      </c>
      <c r="S26" s="80">
        <v>0</v>
      </c>
      <c r="T26" s="78">
        <f>SUMPRODUCT(LTA!F26:AJ26,LTA!F$101:AJ$101,LTA!F$104:AJ$104)</f>
        <v>30.35</v>
      </c>
      <c r="U26" s="78">
        <f>SUMPRODUCT(LTA!F26:AJ26,LTA!F$102:AJ$102,LTA!F$104:AJ$104)</f>
        <v>117.61000000000001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-175</v>
      </c>
      <c r="AA26" s="117">
        <f>STOA!I26</f>
        <v>45.89</v>
      </c>
      <c r="AB26" s="117">
        <f>-STOA!O26</f>
        <v>0</v>
      </c>
      <c r="AC26">
        <f t="shared" si="0"/>
        <v>10.380517745410751</v>
      </c>
      <c r="AD26">
        <f t="shared" si="1"/>
        <v>731.28833970597213</v>
      </c>
      <c r="AE26">
        <f>'IDT-1'!C26</f>
        <v>0</v>
      </c>
      <c r="AF26" s="26"/>
      <c r="AG26">
        <f t="shared" si="2"/>
        <v>731.28833970597213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-43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9.8573067467904938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648.50646364448596</v>
      </c>
      <c r="P27" s="77">
        <v>68.099999999999994</v>
      </c>
      <c r="Q27" s="77">
        <v>22.072539700805521</v>
      </c>
      <c r="R27" s="80">
        <v>10.55</v>
      </c>
      <c r="S27" s="80">
        <v>0</v>
      </c>
      <c r="T27" s="78">
        <f>SUMPRODUCT(LTA!F27:AJ27,LTA!F$101:AJ$101,LTA!F$104:AJ$104)</f>
        <v>30.669999999999998</v>
      </c>
      <c r="U27" s="78">
        <f>SUMPRODUCT(LTA!F27:AJ27,LTA!F$102:AJ$102,LTA!F$104:AJ$104)</f>
        <v>112.65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-99</v>
      </c>
      <c r="AA27" s="117">
        <f>STOA!I27</f>
        <v>22.770000000000003</v>
      </c>
      <c r="AB27" s="117">
        <f>-STOA!O27</f>
        <v>0</v>
      </c>
      <c r="AC27">
        <f t="shared" si="0"/>
        <v>10.500529858560119</v>
      </c>
      <c r="AD27">
        <f t="shared" si="1"/>
        <v>752.84158023352177</v>
      </c>
      <c r="AE27">
        <f>'IDT-1'!C27</f>
        <v>0</v>
      </c>
      <c r="AF27" s="26"/>
      <c r="AG27">
        <f t="shared" si="2"/>
        <v>752.84158023352177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-115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9.8573067467904938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650.68310753743731</v>
      </c>
      <c r="P28" s="77">
        <v>68.099999999999994</v>
      </c>
      <c r="Q28" s="77">
        <v>22.072539700805521</v>
      </c>
      <c r="R28" s="80">
        <v>12.62</v>
      </c>
      <c r="S28" s="80">
        <v>0</v>
      </c>
      <c r="T28" s="78">
        <f>SUMPRODUCT(LTA!F28:AJ28,LTA!F$101:AJ$101,LTA!F$104:AJ$104)</f>
        <v>32.68</v>
      </c>
      <c r="U28" s="78">
        <f>SUMPRODUCT(LTA!F28:AJ28,LTA!F$102:AJ$102,LTA!F$104:AJ$104)</f>
        <v>112.14000000000001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-94</v>
      </c>
      <c r="AA28" s="117">
        <f>STOA!I28</f>
        <v>22.770000000000003</v>
      </c>
      <c r="AB28" s="117">
        <f>-STOA!O28</f>
        <v>0</v>
      </c>
      <c r="AC28">
        <f t="shared" si="0"/>
        <v>10.346903391807599</v>
      </c>
      <c r="AD28">
        <f t="shared" si="1"/>
        <v>781.74185059322576</v>
      </c>
      <c r="AE28">
        <f>'IDT-1'!C28</f>
        <v>0</v>
      </c>
      <c r="AF28" s="26"/>
      <c r="AG28">
        <f t="shared" si="2"/>
        <v>781.74185059322576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-97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9.8573067467904938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604.69938600134856</v>
      </c>
      <c r="P29" s="77">
        <v>68.099999999999994</v>
      </c>
      <c r="Q29" s="77">
        <v>22.072539700805521</v>
      </c>
      <c r="R29" s="80">
        <v>16.729999999999997</v>
      </c>
      <c r="S29" s="80">
        <v>0</v>
      </c>
      <c r="T29" s="78">
        <f>SUMPRODUCT(LTA!F29:AJ29,LTA!F$101:AJ$101,LTA!F$104:AJ$104)</f>
        <v>36.11</v>
      </c>
      <c r="U29" s="78">
        <f>SUMPRODUCT(LTA!F29:AJ29,LTA!F$102:AJ$102,LTA!F$104:AJ$104)</f>
        <v>111.65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-84</v>
      </c>
      <c r="AA29" s="117">
        <f>STOA!I29</f>
        <v>22.770000000000003</v>
      </c>
      <c r="AB29" s="117">
        <f>-STOA!O29</f>
        <v>0</v>
      </c>
      <c r="AC29">
        <f t="shared" si="0"/>
        <v>9.453842735913911</v>
      </c>
      <c r="AD29">
        <f t="shared" si="1"/>
        <v>805.70118971303077</v>
      </c>
      <c r="AE29">
        <f>'IDT-1'!C29</f>
        <v>0</v>
      </c>
      <c r="AF29" s="26"/>
      <c r="AG29">
        <f t="shared" si="2"/>
        <v>805.70118971303077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9.8573067467904938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603.29714969356985</v>
      </c>
      <c r="P30" s="77">
        <v>68.099999999999994</v>
      </c>
      <c r="Q30" s="77">
        <v>22.072539700805521</v>
      </c>
      <c r="R30" s="80">
        <v>26.3</v>
      </c>
      <c r="S30" s="80">
        <v>0</v>
      </c>
      <c r="T30" s="78">
        <f>SUMPRODUCT(LTA!F30:AJ30,LTA!F$101:AJ$101,LTA!F$104:AJ$104)</f>
        <v>41.3</v>
      </c>
      <c r="U30" s="78">
        <f>SUMPRODUCT(LTA!F30:AJ30,LTA!F$102:AJ$102,LTA!F$104:AJ$104)</f>
        <v>110.99000000000001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-89</v>
      </c>
      <c r="AA30" s="117">
        <f>STOA!I30</f>
        <v>24.270000000000003</v>
      </c>
      <c r="AB30" s="117">
        <f>-STOA!O30</f>
        <v>0</v>
      </c>
      <c r="AC30">
        <f t="shared" si="0"/>
        <v>9.7073205866718002</v>
      </c>
      <c r="AD30">
        <f t="shared" si="1"/>
        <v>810.14547555449394</v>
      </c>
      <c r="AE30">
        <f>'IDT-1'!C30</f>
        <v>0</v>
      </c>
      <c r="AF30" s="26"/>
      <c r="AG30">
        <f t="shared" si="2"/>
        <v>810.14547555449394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-52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9.8573067467904938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587.81980639881351</v>
      </c>
      <c r="P31" s="77">
        <v>68.099999999999994</v>
      </c>
      <c r="Q31" s="77">
        <v>9.64</v>
      </c>
      <c r="R31" s="80">
        <v>26.3</v>
      </c>
      <c r="S31" s="80">
        <v>0</v>
      </c>
      <c r="T31" s="78">
        <f>SUMPRODUCT(LTA!F31:AJ31,LTA!F$101:AJ$101,LTA!F$104:AJ$104)</f>
        <v>47.75</v>
      </c>
      <c r="U31" s="78">
        <f>SUMPRODUCT(LTA!F31:AJ31,LTA!F$102:AJ$102,LTA!F$104:AJ$104)</f>
        <v>110.15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-78</v>
      </c>
      <c r="AA31" s="117">
        <f>STOA!I31</f>
        <v>30.870000000000005</v>
      </c>
      <c r="AB31" s="117">
        <f>-STOA!O31</f>
        <v>0</v>
      </c>
      <c r="AC31">
        <f t="shared" si="0"/>
        <v>9.4892584686110961</v>
      </c>
      <c r="AD31">
        <f t="shared" si="1"/>
        <v>803.66365467699291</v>
      </c>
      <c r="AE31">
        <f>'IDT-1'!C31</f>
        <v>0</v>
      </c>
      <c r="AF31" s="26"/>
      <c r="AG31">
        <f t="shared" si="2"/>
        <v>803.66365467699291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-54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9.8573067467904938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579.50716993905337</v>
      </c>
      <c r="P32" s="77">
        <v>68.099999999999994</v>
      </c>
      <c r="Q32" s="77">
        <v>9.64</v>
      </c>
      <c r="R32" s="80">
        <v>26.3</v>
      </c>
      <c r="S32" s="80">
        <v>0</v>
      </c>
      <c r="T32" s="78">
        <f>SUMPRODUCT(LTA!F32:AJ32,LTA!F$101:AJ$101,LTA!F$104:AJ$104)</f>
        <v>56.59</v>
      </c>
      <c r="U32" s="78">
        <f>SUMPRODUCT(LTA!F32:AJ32,LTA!F$102:AJ$102,LTA!F$104:AJ$104)</f>
        <v>112.32000000000001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-88</v>
      </c>
      <c r="AA32" s="117">
        <f>STOA!I32</f>
        <v>36.870000000000005</v>
      </c>
      <c r="AB32" s="117">
        <f>-STOA!O32</f>
        <v>0</v>
      </c>
      <c r="AC32">
        <f t="shared" si="0"/>
        <v>9.663454670509358</v>
      </c>
      <c r="AD32">
        <f t="shared" si="1"/>
        <v>801.18682201533454</v>
      </c>
      <c r="AE32">
        <f>'IDT-1'!C32</f>
        <v>0</v>
      </c>
      <c r="AF32" s="26"/>
      <c r="AG32">
        <f t="shared" si="2"/>
        <v>801.18682201533454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9.8573067467904938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570.43716133199234</v>
      </c>
      <c r="P33" s="77">
        <v>68.099999999999994</v>
      </c>
      <c r="Q33" s="77">
        <v>9.64</v>
      </c>
      <c r="R33" s="80">
        <v>26.3</v>
      </c>
      <c r="S33" s="80">
        <v>0</v>
      </c>
      <c r="T33" s="78">
        <f>SUMPRODUCT(LTA!F33:AJ33,LTA!F$101:AJ$101,LTA!F$104:AJ$104)</f>
        <v>67.58</v>
      </c>
      <c r="U33" s="78">
        <f>SUMPRODUCT(LTA!F33:AJ33,LTA!F$102:AJ$102,LTA!F$104:AJ$104)</f>
        <v>88.55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-108</v>
      </c>
      <c r="AA33" s="117">
        <f>STOA!I33</f>
        <v>40.770000000000003</v>
      </c>
      <c r="AB33" s="117">
        <f>-STOA!O33</f>
        <v>0</v>
      </c>
      <c r="AC33">
        <f t="shared" si="0"/>
        <v>9.4344695745896576</v>
      </c>
      <c r="AD33">
        <f t="shared" si="1"/>
        <v>791.46579850419312</v>
      </c>
      <c r="AE33">
        <f>'IDT-1'!C33</f>
        <v>0</v>
      </c>
      <c r="AF33" s="26"/>
      <c r="AG33">
        <f t="shared" si="2"/>
        <v>791.46579850419312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-27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9.8573067467904938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570.43736097037822</v>
      </c>
      <c r="P34" s="77">
        <v>68.099999999999994</v>
      </c>
      <c r="Q34" s="77">
        <v>9.6300000000000008</v>
      </c>
      <c r="R34" s="80">
        <v>26.3</v>
      </c>
      <c r="S34" s="80">
        <v>0</v>
      </c>
      <c r="T34" s="78">
        <f>SUMPRODUCT(LTA!F34:AJ34,LTA!F$101:AJ$101,LTA!F$104:AJ$104)</f>
        <v>79.16</v>
      </c>
      <c r="U34" s="78">
        <f>SUMPRODUCT(LTA!F34:AJ34,LTA!F$102:AJ$102,LTA!F$104:AJ$104)</f>
        <v>88.42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-128</v>
      </c>
      <c r="AA34" s="117">
        <f>STOA!I34</f>
        <v>46.77</v>
      </c>
      <c r="AB34" s="117">
        <f>-STOA!O34</f>
        <v>0</v>
      </c>
      <c r="AC34">
        <f t="shared" si="0"/>
        <v>9.8187746469845312</v>
      </c>
      <c r="AD34">
        <f t="shared" si="1"/>
        <v>782.52169307018414</v>
      </c>
      <c r="AE34">
        <f>'IDT-1'!C34</f>
        <v>0</v>
      </c>
      <c r="AF34" s="26"/>
      <c r="AG34">
        <f t="shared" si="2"/>
        <v>782.52169307018414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-33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9.8573067467904938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522.80670208216623</v>
      </c>
      <c r="P35" s="77">
        <v>68.099999999999994</v>
      </c>
      <c r="Q35" s="77">
        <v>9.6300000000000008</v>
      </c>
      <c r="R35" s="80">
        <v>26.3</v>
      </c>
      <c r="S35" s="80">
        <v>0</v>
      </c>
      <c r="T35" s="78">
        <f>SUMPRODUCT(LTA!F35:AJ35,LTA!F$101:AJ$101,LTA!F$104:AJ$104)</f>
        <v>93.16</v>
      </c>
      <c r="U35" s="78">
        <f>SUMPRODUCT(LTA!F35:AJ35,LTA!F$102:AJ$102,LTA!F$104:AJ$104)</f>
        <v>58.980000000000004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-93</v>
      </c>
      <c r="AA35" s="117">
        <f>STOA!I35</f>
        <v>55.49</v>
      </c>
      <c r="AB35" s="117">
        <f>-STOA!O35</f>
        <v>0</v>
      </c>
      <c r="AC35">
        <f t="shared" si="0"/>
        <v>8.9232168552250872</v>
      </c>
      <c r="AD35">
        <f t="shared" si="1"/>
        <v>776.06659197373165</v>
      </c>
      <c r="AE35">
        <f>'IDT-1'!C35</f>
        <v>0</v>
      </c>
      <c r="AF35" s="26"/>
      <c r="AG35">
        <f t="shared" si="2"/>
        <v>776.06659197373165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-21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9.8573067467904938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513.43082222990347</v>
      </c>
      <c r="P36" s="77">
        <v>68.099999999999994</v>
      </c>
      <c r="Q36" s="77">
        <v>9.6300000000000008</v>
      </c>
      <c r="R36" s="80">
        <v>26.3</v>
      </c>
      <c r="S36" s="80">
        <v>0</v>
      </c>
      <c r="T36" s="78">
        <f>SUMPRODUCT(LTA!F36:AJ36,LTA!F$101:AJ$101,LTA!F$104:AJ$104)</f>
        <v>102.78</v>
      </c>
      <c r="U36" s="78">
        <f>SUMPRODUCT(LTA!F36:AJ36,LTA!F$102:AJ$102,LTA!F$104:AJ$104)</f>
        <v>58.29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-108</v>
      </c>
      <c r="AA36" s="117">
        <f>STOA!I36</f>
        <v>60.29</v>
      </c>
      <c r="AB36" s="117">
        <f>-STOA!O36</f>
        <v>0</v>
      </c>
      <c r="AC36">
        <f t="shared" si="0"/>
        <v>9.0769487703137113</v>
      </c>
      <c r="AD36">
        <f t="shared" si="1"/>
        <v>767.26698020638014</v>
      </c>
      <c r="AE36">
        <f>'IDT-1'!C36</f>
        <v>0</v>
      </c>
      <c r="AF36" s="26"/>
      <c r="AG36">
        <f t="shared" si="2"/>
        <v>767.26698020638014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-19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6.0657999999999994</v>
      </c>
      <c r="E37">
        <f>GT_NG!Q37</f>
        <v>9.8573067467904938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514.35605004892773</v>
      </c>
      <c r="P37" s="77">
        <v>68.099999999999994</v>
      </c>
      <c r="Q37" s="77">
        <v>9.6300000000000008</v>
      </c>
      <c r="R37" s="80">
        <v>26.3</v>
      </c>
      <c r="S37" s="80">
        <v>0</v>
      </c>
      <c r="T37" s="78">
        <f>SUMPRODUCT(LTA!F37:AJ37,LTA!F$101:AJ$101,LTA!F$104:AJ$104)</f>
        <v>114.63000000000001</v>
      </c>
      <c r="U37" s="78">
        <f>SUMPRODUCT(LTA!F37:AJ37,LTA!F$102:AJ$102,LTA!F$104:AJ$104)</f>
        <v>57.5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-128</v>
      </c>
      <c r="AA37" s="117">
        <f>STOA!I37</f>
        <v>66.289999999999992</v>
      </c>
      <c r="AB37" s="117">
        <f>-STOA!O37</f>
        <v>0</v>
      </c>
      <c r="AC37">
        <f t="shared" si="0"/>
        <v>9.4216594530872264</v>
      </c>
      <c r="AD37">
        <f t="shared" si="1"/>
        <v>763.9074973426309</v>
      </c>
      <c r="AE37">
        <f>'IDT-1'!C37</f>
        <v>0</v>
      </c>
      <c r="AF37" s="26"/>
      <c r="AG37">
        <f t="shared" si="2"/>
        <v>763.9074973426309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6.0657999999999994</v>
      </c>
      <c r="E38">
        <f>GT_NG!Q38</f>
        <v>9.8573067467904938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514.32470558847774</v>
      </c>
      <c r="P38" s="77">
        <v>68.099999999999994</v>
      </c>
      <c r="Q38" s="77">
        <v>9.6300000000000008</v>
      </c>
      <c r="R38" s="80">
        <v>26.3</v>
      </c>
      <c r="S38" s="80">
        <v>0</v>
      </c>
      <c r="T38" s="78">
        <f>SUMPRODUCT(LTA!F38:AJ38,LTA!F$101:AJ$101,LTA!F$104:AJ$104)</f>
        <v>126.09</v>
      </c>
      <c r="U38" s="78">
        <f>SUMPRODUCT(LTA!F38:AJ38,LTA!F$102:AJ$102,LTA!F$104:AJ$104)</f>
        <v>55.59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-128</v>
      </c>
      <c r="AA38" s="117">
        <f>STOA!I38</f>
        <v>72.289999999999992</v>
      </c>
      <c r="AB38" s="117">
        <f>-STOA!O38</f>
        <v>0</v>
      </c>
      <c r="AC38">
        <f t="shared" si="0"/>
        <v>9.5404673667908781</v>
      </c>
      <c r="AD38">
        <f t="shared" si="1"/>
        <v>781.30734496847742</v>
      </c>
      <c r="AE38">
        <f>'IDT-1'!C38</f>
        <v>0</v>
      </c>
      <c r="AF38" s="26"/>
      <c r="AG38">
        <f t="shared" si="2"/>
        <v>781.30734496847742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-18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6.0657999999999994</v>
      </c>
      <c r="E39">
        <f>GT_NG!Q39</f>
        <v>9.7765091505053245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514.32421817763895</v>
      </c>
      <c r="P39" s="77">
        <v>66.685692695214101</v>
      </c>
      <c r="Q39" s="77">
        <v>9.6300000000000008</v>
      </c>
      <c r="R39" s="80">
        <v>26.3</v>
      </c>
      <c r="S39" s="80">
        <v>0</v>
      </c>
      <c r="T39" s="78">
        <f>SUMPRODUCT(LTA!F39:AJ39,LTA!F$101:AJ$101,LTA!F$104:AJ$104)</f>
        <v>135.97999999999999</v>
      </c>
      <c r="U39" s="78">
        <f>SUMPRODUCT(LTA!F39:AJ39,LTA!F$102:AJ$102,LTA!F$104:AJ$104)</f>
        <v>55.58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-85</v>
      </c>
      <c r="AA39" s="117">
        <f>STOA!I39</f>
        <v>77.089999999999989</v>
      </c>
      <c r="AB39" s="117">
        <f>-STOA!O39</f>
        <v>0</v>
      </c>
      <c r="AC39">
        <f t="shared" si="0"/>
        <v>9.5055619865687504</v>
      </c>
      <c r="AD39">
        <f t="shared" si="1"/>
        <v>811.52665803678974</v>
      </c>
      <c r="AE39">
        <f>'IDT-1'!C39</f>
        <v>0</v>
      </c>
      <c r="AF39" s="26"/>
      <c r="AG39">
        <f t="shared" si="2"/>
        <v>811.52665803678974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-44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6.0657999999999994</v>
      </c>
      <c r="E40">
        <f>GT_NG!Q40</f>
        <v>8.8324347093513058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513.26098135112045</v>
      </c>
      <c r="P40" s="77">
        <v>66.685692695214101</v>
      </c>
      <c r="Q40" s="77">
        <v>9.6300000000000008</v>
      </c>
      <c r="R40" s="80">
        <v>26.3</v>
      </c>
      <c r="S40" s="80">
        <v>0</v>
      </c>
      <c r="T40" s="78">
        <f>SUMPRODUCT(LTA!F40:AJ40,LTA!F$101:AJ$101,LTA!F$104:AJ$104)</f>
        <v>145.38</v>
      </c>
      <c r="U40" s="78">
        <f>SUMPRODUCT(LTA!F40:AJ40,LTA!F$102:AJ$102,LTA!F$104:AJ$104)</f>
        <v>55.63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-88</v>
      </c>
      <c r="AA40" s="117">
        <f>STOA!I40</f>
        <v>84.29</v>
      </c>
      <c r="AB40" s="117">
        <f>-STOA!O40</f>
        <v>0</v>
      </c>
      <c r="AC40">
        <f t="shared" si="0"/>
        <v>9.4657332244915189</v>
      </c>
      <c r="AD40">
        <f t="shared" si="1"/>
        <v>845.20917553119432</v>
      </c>
      <c r="AE40">
        <f>'IDT-1'!C40</f>
        <v>0</v>
      </c>
      <c r="AF40" s="26"/>
      <c r="AG40">
        <f t="shared" si="2"/>
        <v>845.20917553119432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-22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6.0657999999999994</v>
      </c>
      <c r="E41">
        <f>GT_NG!Q41</f>
        <v>8.8324347093513058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514.57736829482212</v>
      </c>
      <c r="P41" s="77">
        <v>32.76</v>
      </c>
      <c r="Q41" s="77">
        <v>9.6300000000000008</v>
      </c>
      <c r="R41" s="80">
        <v>26.3</v>
      </c>
      <c r="S41" s="80">
        <v>0</v>
      </c>
      <c r="T41" s="78">
        <f>SUMPRODUCT(LTA!F41:AJ41,LTA!F$101:AJ$101,LTA!F$104:AJ$104)</f>
        <v>154.57999999999998</v>
      </c>
      <c r="U41" s="78">
        <f>SUMPRODUCT(LTA!F41:AJ41,LTA!F$102:AJ$102,LTA!F$104:AJ$104)</f>
        <v>55.51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-73</v>
      </c>
      <c r="AA41" s="117">
        <f>STOA!I41</f>
        <v>88.79</v>
      </c>
      <c r="AB41" s="117">
        <f>-STOA!O41</f>
        <v>0</v>
      </c>
      <c r="AC41">
        <f t="shared" si="0"/>
        <v>9.0585658907789384</v>
      </c>
      <c r="AD41">
        <f t="shared" si="1"/>
        <v>853.58703711339444</v>
      </c>
      <c r="AE41">
        <f>'IDT-1'!C41</f>
        <v>0</v>
      </c>
      <c r="AF41" s="26"/>
      <c r="AG41">
        <f t="shared" si="2"/>
        <v>853.58703711339444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6.0657999999999994</v>
      </c>
      <c r="E42">
        <f>GT_NG!Q42</f>
        <v>8.8324347093513058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506.16249666147166</v>
      </c>
      <c r="P42" s="77">
        <v>32.76</v>
      </c>
      <c r="Q42" s="77">
        <v>9.64</v>
      </c>
      <c r="R42" s="80">
        <v>26.3</v>
      </c>
      <c r="S42" s="80">
        <v>0</v>
      </c>
      <c r="T42" s="78">
        <f>SUMPRODUCT(LTA!F42:AJ42,LTA!F$101:AJ$101,LTA!F$104:AJ$104)</f>
        <v>163.95000000000002</v>
      </c>
      <c r="U42" s="78">
        <f>SUMPRODUCT(LTA!F42:AJ42,LTA!F$102:AJ$102,LTA!F$104:AJ$104)</f>
        <v>55.61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-63</v>
      </c>
      <c r="AA42" s="117">
        <f>STOA!I42</f>
        <v>93.589999999999989</v>
      </c>
      <c r="AB42" s="117">
        <f>-STOA!O42</f>
        <v>0</v>
      </c>
      <c r="AC42">
        <f t="shared" si="0"/>
        <v>9.021397745183501</v>
      </c>
      <c r="AD42">
        <f t="shared" si="1"/>
        <v>869.48933362563946</v>
      </c>
      <c r="AE42">
        <f>'IDT-1'!C42</f>
        <v>0</v>
      </c>
      <c r="AF42" s="26"/>
      <c r="AG42">
        <f t="shared" si="2"/>
        <v>869.48933362563946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6.0657999999999994</v>
      </c>
      <c r="E43">
        <f>GT_NG!Q43</f>
        <v>8.8324347093513058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503.22816873653602</v>
      </c>
      <c r="P43" s="77">
        <v>32.76</v>
      </c>
      <c r="Q43" s="77">
        <v>9.64</v>
      </c>
      <c r="R43" s="80">
        <v>26.3</v>
      </c>
      <c r="S43" s="80">
        <v>0</v>
      </c>
      <c r="T43" s="78">
        <f>SUMPRODUCT(LTA!F43:AJ43,LTA!F$101:AJ$101,LTA!F$104:AJ$104)</f>
        <v>172.06</v>
      </c>
      <c r="U43" s="78">
        <f>SUMPRODUCT(LTA!F43:AJ43,LTA!F$102:AJ$102,LTA!F$104:AJ$104)</f>
        <v>55.62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-48</v>
      </c>
      <c r="AA43" s="117">
        <f>STOA!I43</f>
        <v>96.589999999999989</v>
      </c>
      <c r="AB43" s="117">
        <f>-STOA!O43</f>
        <v>0</v>
      </c>
      <c r="AC43">
        <f t="shared" si="0"/>
        <v>8.9602597466111344</v>
      </c>
      <c r="AD43">
        <f t="shared" si="1"/>
        <v>892.73614369927611</v>
      </c>
      <c r="AE43">
        <f>'IDT-1'!C43</f>
        <v>0</v>
      </c>
      <c r="AF43" s="26"/>
      <c r="AG43">
        <f t="shared" si="2"/>
        <v>892.73614369927611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6.0657999999999994</v>
      </c>
      <c r="E44">
        <f>GT_NG!Q44</f>
        <v>7.8887026870846571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503.22816873653602</v>
      </c>
      <c r="P44" s="77">
        <v>32.76</v>
      </c>
      <c r="Q44" s="77">
        <v>9.64</v>
      </c>
      <c r="R44" s="80">
        <v>26.3</v>
      </c>
      <c r="S44" s="80">
        <v>0</v>
      </c>
      <c r="T44" s="78">
        <f>SUMPRODUCT(LTA!F44:AJ44,LTA!F$101:AJ$101,LTA!F$104:AJ$104)</f>
        <v>174.81</v>
      </c>
      <c r="U44" s="78">
        <f>SUMPRODUCT(LTA!F44:AJ44,LTA!F$102:AJ$102,LTA!F$104:AJ$104)</f>
        <v>55.56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-38</v>
      </c>
      <c r="AA44" s="117">
        <f>STOA!I44</f>
        <v>99.29</v>
      </c>
      <c r="AB44" s="117">
        <f>-STOA!O44</f>
        <v>0</v>
      </c>
      <c r="AC44">
        <f t="shared" si="0"/>
        <v>8.9106056295932348</v>
      </c>
      <c r="AD44">
        <f t="shared" si="1"/>
        <v>907.23206579402722</v>
      </c>
      <c r="AE44">
        <f>'IDT-1'!C44</f>
        <v>0</v>
      </c>
      <c r="AF44" s="26"/>
      <c r="AG44">
        <f t="shared" si="2"/>
        <v>907.23206579402722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6.0657999999999994</v>
      </c>
      <c r="E45">
        <f>GT_NG!Q45</f>
        <v>7.8887026870846571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501.63823294205861</v>
      </c>
      <c r="P45" s="77">
        <v>32.76</v>
      </c>
      <c r="Q45" s="77">
        <v>9.64</v>
      </c>
      <c r="R45" s="80">
        <v>26.3</v>
      </c>
      <c r="S45" s="80">
        <v>0</v>
      </c>
      <c r="T45" s="78">
        <f>SUMPRODUCT(LTA!F45:AJ45,LTA!F$101:AJ$101,LTA!F$104:AJ$104)</f>
        <v>173.48000000000002</v>
      </c>
      <c r="U45" s="78">
        <f>SUMPRODUCT(LTA!F45:AJ45,LTA!F$102:AJ$102,LTA!F$104:AJ$104)</f>
        <v>55.67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-23</v>
      </c>
      <c r="AA45" s="117">
        <f>STOA!I45</f>
        <v>100.79</v>
      </c>
      <c r="AB45" s="117">
        <f>-STOA!O45</f>
        <v>0</v>
      </c>
      <c r="AC45">
        <f t="shared" si="0"/>
        <v>8.9168344496462257</v>
      </c>
      <c r="AD45">
        <f t="shared" si="1"/>
        <v>903.91590117949693</v>
      </c>
      <c r="AE45">
        <f>'IDT-1'!C45</f>
        <v>0</v>
      </c>
      <c r="AF45" s="26"/>
      <c r="AG45">
        <f t="shared" si="2"/>
        <v>903.91590117949693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-27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6.0657999999999994</v>
      </c>
      <c r="E46">
        <f>GT_NG!Q46</f>
        <v>7.8887026870846571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496.07278784146678</v>
      </c>
      <c r="P46" s="77">
        <v>32.76</v>
      </c>
      <c r="Q46" s="77">
        <v>9.64</v>
      </c>
      <c r="R46" s="80">
        <v>26.3</v>
      </c>
      <c r="S46" s="80">
        <v>0</v>
      </c>
      <c r="T46" s="78">
        <f>SUMPRODUCT(LTA!F46:AJ46,LTA!F$101:AJ$101,LTA!F$104:AJ$104)</f>
        <v>174.21999999999997</v>
      </c>
      <c r="U46" s="78">
        <f>SUMPRODUCT(LTA!F46:AJ46,LTA!F$102:AJ$102,LTA!F$104:AJ$104)</f>
        <v>55.61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-13</v>
      </c>
      <c r="AA46" s="117">
        <f>STOA!I46</f>
        <v>100.79</v>
      </c>
      <c r="AB46" s="117">
        <f>-STOA!O46</f>
        <v>0</v>
      </c>
      <c r="AC46">
        <f t="shared" si="0"/>
        <v>8.6874018547949152</v>
      </c>
      <c r="AD46">
        <f t="shared" si="1"/>
        <v>920.25988867375634</v>
      </c>
      <c r="AE46">
        <f>'IDT-1'!C46</f>
        <v>0</v>
      </c>
      <c r="AF46" s="26"/>
      <c r="AG46">
        <f t="shared" si="2"/>
        <v>920.25988867375634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-16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6.0657999999999994</v>
      </c>
      <c r="E47">
        <f>GT_NG!Q47</f>
        <v>7.8887026870846571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496.06346126284666</v>
      </c>
      <c r="P47" s="77">
        <v>32.76</v>
      </c>
      <c r="Q47" s="77">
        <v>9.64</v>
      </c>
      <c r="R47" s="80">
        <v>26.3</v>
      </c>
      <c r="S47" s="80">
        <v>0</v>
      </c>
      <c r="T47" s="78">
        <f>SUMPRODUCT(LTA!F47:AJ47,LTA!F$101:AJ$101,LTA!F$104:AJ$104)</f>
        <v>174.46</v>
      </c>
      <c r="U47" s="78">
        <f>SUMPRODUCT(LTA!F47:AJ47,LTA!F$102:AJ$102,LTA!F$104:AJ$104)</f>
        <v>55.57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-3</v>
      </c>
      <c r="AA47" s="117">
        <f>STOA!I47</f>
        <v>100.79</v>
      </c>
      <c r="AB47" s="117">
        <f>-STOA!O47</f>
        <v>0</v>
      </c>
      <c r="AC47">
        <f t="shared" si="0"/>
        <v>8.5914203781589116</v>
      </c>
      <c r="AD47">
        <f t="shared" si="1"/>
        <v>931.54654357177242</v>
      </c>
      <c r="AE47">
        <f>'IDT-1'!C47</f>
        <v>0</v>
      </c>
      <c r="AF47" s="26"/>
      <c r="AG47">
        <f t="shared" si="2"/>
        <v>931.54654357177242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6.0657999999999994</v>
      </c>
      <c r="E48">
        <f>GT_NG!Q48</f>
        <v>7.8887026870846571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496.06346126284666</v>
      </c>
      <c r="P48" s="77">
        <v>32.76</v>
      </c>
      <c r="Q48" s="77">
        <v>9.64</v>
      </c>
      <c r="R48" s="80">
        <v>26.3</v>
      </c>
      <c r="S48" s="80">
        <v>0</v>
      </c>
      <c r="T48" s="78">
        <f>SUMPRODUCT(LTA!F48:AJ48,LTA!F$101:AJ$101,LTA!F$104:AJ$104)</f>
        <v>175.13</v>
      </c>
      <c r="U48" s="78">
        <f>SUMPRODUCT(LTA!F48:AJ48,LTA!F$102:AJ$102,LTA!F$104:AJ$104)</f>
        <v>55.53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-3</v>
      </c>
      <c r="AA48" s="117">
        <f>STOA!I48</f>
        <v>101.08999999999999</v>
      </c>
      <c r="AB48" s="117">
        <f>-STOA!O48</f>
        <v>0</v>
      </c>
      <c r="AC48">
        <f t="shared" si="0"/>
        <v>8.5374574855035448</v>
      </c>
      <c r="AD48">
        <f t="shared" si="1"/>
        <v>939.53050646442773</v>
      </c>
      <c r="AE48">
        <f>'IDT-1'!C48</f>
        <v>0</v>
      </c>
      <c r="AF48" s="26"/>
      <c r="AG48">
        <f t="shared" si="2"/>
        <v>939.53050646442773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-8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6.0657999999999994</v>
      </c>
      <c r="E49">
        <f>GT_NG!Q49</f>
        <v>7.8887026870846571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532.52762353564367</v>
      </c>
      <c r="P49" s="77">
        <v>32.76</v>
      </c>
      <c r="Q49" s="77">
        <v>9.64</v>
      </c>
      <c r="R49" s="80">
        <v>26.3</v>
      </c>
      <c r="S49" s="80">
        <v>0</v>
      </c>
      <c r="T49" s="78">
        <f>SUMPRODUCT(LTA!F49:AJ49,LTA!F$101:AJ$101,LTA!F$104:AJ$104)</f>
        <v>175.68</v>
      </c>
      <c r="U49" s="78">
        <f>SUMPRODUCT(LTA!F49:AJ49,LTA!F$102:AJ$102,LTA!F$104:AJ$104)</f>
        <v>55.66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101.99</v>
      </c>
      <c r="AB49" s="117">
        <f>-STOA!O49</f>
        <v>0</v>
      </c>
      <c r="AC49">
        <f t="shared" si="0"/>
        <v>9.1474680666922144</v>
      </c>
      <c r="AD49">
        <f t="shared" si="1"/>
        <v>945.96465815603608</v>
      </c>
      <c r="AE49">
        <f>'IDT-1'!C49</f>
        <v>0</v>
      </c>
      <c r="AF49" s="26"/>
      <c r="AG49">
        <f t="shared" si="2"/>
        <v>945.96465815603608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-42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6.0657999999999994</v>
      </c>
      <c r="E50">
        <f>GT_NG!Q50</f>
        <v>7.8887026870846571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532.52762621937359</v>
      </c>
      <c r="P50" s="77">
        <v>32.76</v>
      </c>
      <c r="Q50" s="77">
        <v>9.64</v>
      </c>
      <c r="R50" s="80">
        <v>26.3</v>
      </c>
      <c r="S50" s="80">
        <v>0</v>
      </c>
      <c r="T50" s="78">
        <f>SUMPRODUCT(LTA!F50:AJ50,LTA!F$101:AJ$101,LTA!F$104:AJ$104)</f>
        <v>176.43</v>
      </c>
      <c r="U50" s="78">
        <f>SUMPRODUCT(LTA!F50:AJ50,LTA!F$102:AJ$102,LTA!F$104:AJ$104)</f>
        <v>55.54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</v>
      </c>
      <c r="AA50" s="117">
        <f>STOA!I50</f>
        <v>101.99</v>
      </c>
      <c r="AB50" s="117">
        <f>-STOA!O50</f>
        <v>0</v>
      </c>
      <c r="AC50">
        <f t="shared" si="0"/>
        <v>9.1086214526980598</v>
      </c>
      <c r="AD50">
        <f t="shared" si="1"/>
        <v>951.6335074537601</v>
      </c>
      <c r="AE50">
        <f>'IDT-1'!C50</f>
        <v>0</v>
      </c>
      <c r="AF50" s="26"/>
      <c r="AG50">
        <f t="shared" si="2"/>
        <v>951.6335074537601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-34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6.0657999999999994</v>
      </c>
      <c r="E51">
        <f>GT_NG!Q51</f>
        <v>7.8887026870846571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532.61566072773257</v>
      </c>
      <c r="P51" s="77">
        <v>32.76</v>
      </c>
      <c r="Q51" s="77">
        <v>9.64</v>
      </c>
      <c r="R51" s="80">
        <v>26.3</v>
      </c>
      <c r="S51" s="80">
        <v>0</v>
      </c>
      <c r="T51" s="78">
        <f>SUMPRODUCT(LTA!F51:AJ51,LTA!F$101:AJ$101,LTA!F$104:AJ$104)</f>
        <v>176.06000000000003</v>
      </c>
      <c r="U51" s="78">
        <f>SUMPRODUCT(LTA!F51:AJ51,LTA!F$102:AJ$102,LTA!F$104:AJ$104)</f>
        <v>55.519999999999996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102.29</v>
      </c>
      <c r="AB51" s="117">
        <f>-STOA!O51</f>
        <v>0</v>
      </c>
      <c r="AC51">
        <f t="shared" si="0"/>
        <v>8.9665541160164945</v>
      </c>
      <c r="AD51">
        <f t="shared" si="1"/>
        <v>967.77360929880069</v>
      </c>
      <c r="AE51">
        <f>'IDT-1'!C51</f>
        <v>0</v>
      </c>
      <c r="AF51" s="26"/>
      <c r="AG51">
        <f t="shared" si="2"/>
        <v>967.77360929880069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-21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7.8887026870846571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532.61543577353643</v>
      </c>
      <c r="P52" s="77">
        <v>32.76</v>
      </c>
      <c r="Q52" s="77">
        <v>9.64</v>
      </c>
      <c r="R52" s="80">
        <v>26.3</v>
      </c>
      <c r="S52" s="80">
        <v>0</v>
      </c>
      <c r="T52" s="78">
        <f>SUMPRODUCT(LTA!F52:AJ52,LTA!F$101:AJ$101,LTA!F$104:AJ$104)</f>
        <v>176.23</v>
      </c>
      <c r="U52" s="78">
        <f>SUMPRODUCT(LTA!F52:AJ52,LTA!F$102:AJ$102,LTA!F$104:AJ$104)</f>
        <v>55.67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102.29</v>
      </c>
      <c r="AB52" s="117">
        <f>-STOA!O52</f>
        <v>0</v>
      </c>
      <c r="AC52">
        <f t="shared" si="0"/>
        <v>8.9338556263307858</v>
      </c>
      <c r="AD52">
        <f t="shared" si="1"/>
        <v>972.12608283429017</v>
      </c>
      <c r="AE52">
        <f>'IDT-1'!C52</f>
        <v>0</v>
      </c>
      <c r="AF52" s="26"/>
      <c r="AG52">
        <f t="shared" si="2"/>
        <v>972.12608283429017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-17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7.6564247471742997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48.577751238253946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532.93524812026988</v>
      </c>
      <c r="P53" s="77">
        <v>68.819999999999993</v>
      </c>
      <c r="Q53" s="77">
        <v>9.76</v>
      </c>
      <c r="R53" s="80">
        <v>26.3</v>
      </c>
      <c r="S53" s="80">
        <v>0</v>
      </c>
      <c r="T53" s="78">
        <f>SUMPRODUCT(LTA!F53:AJ53,LTA!F$101:AJ$101,LTA!F$104:AJ$104)</f>
        <v>176.82999999999998</v>
      </c>
      <c r="U53" s="78">
        <f>SUMPRODUCT(LTA!F53:AJ53,LTA!F$102:AJ$102,LTA!F$104:AJ$104)</f>
        <v>55.56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102.29</v>
      </c>
      <c r="AB53" s="117">
        <f>-STOA!O53</f>
        <v>0</v>
      </c>
      <c r="AC53">
        <f t="shared" si="0"/>
        <v>9.6211293684174706</v>
      </c>
      <c r="AD53">
        <f t="shared" si="1"/>
        <v>967.17409473728037</v>
      </c>
      <c r="AE53">
        <f>'IDT-1'!C53</f>
        <v>0</v>
      </c>
      <c r="AF53" s="26"/>
      <c r="AG53">
        <f t="shared" si="2"/>
        <v>967.17409473728037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-58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7.6564247471742997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48.577751238253946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533.24505024939708</v>
      </c>
      <c r="P54" s="77">
        <v>68.819999999999993</v>
      </c>
      <c r="Q54" s="77">
        <v>9.76</v>
      </c>
      <c r="R54" s="80">
        <v>26.3</v>
      </c>
      <c r="S54" s="80">
        <v>0</v>
      </c>
      <c r="T54" s="78">
        <f>SUMPRODUCT(LTA!F54:AJ54,LTA!F$101:AJ$101,LTA!F$104:AJ$104)</f>
        <v>177.73</v>
      </c>
      <c r="U54" s="78">
        <f>SUMPRODUCT(LTA!F54:AJ54,LTA!F$102:AJ$102,LTA!F$104:AJ$104)</f>
        <v>55.55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102.29</v>
      </c>
      <c r="AB54" s="117">
        <f>-STOA!O54</f>
        <v>0</v>
      </c>
      <c r="AC54">
        <f t="shared" si="0"/>
        <v>9.6938345198091582</v>
      </c>
      <c r="AD54">
        <f t="shared" si="1"/>
        <v>961.3011917150161</v>
      </c>
      <c r="AE54">
        <f>'IDT-1'!C54</f>
        <v>0</v>
      </c>
      <c r="AF54" s="26"/>
      <c r="AG54">
        <f t="shared" si="2"/>
        <v>961.3011917150161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-65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7.6564247471742997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48.577751238253946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529.77052794343854</v>
      </c>
      <c r="P55" s="77">
        <v>68.819999999999993</v>
      </c>
      <c r="Q55" s="77">
        <v>9.76</v>
      </c>
      <c r="R55" s="80">
        <v>26.3</v>
      </c>
      <c r="S55" s="80">
        <v>0</v>
      </c>
      <c r="T55" s="78">
        <f>SUMPRODUCT(LTA!F55:AJ55,LTA!F$101:AJ$101,LTA!F$104:AJ$104)</f>
        <v>178.64</v>
      </c>
      <c r="U55" s="78">
        <f>SUMPRODUCT(LTA!F55:AJ55,LTA!F$102:AJ$102,LTA!F$104:AJ$104)</f>
        <v>55.66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101.99</v>
      </c>
      <c r="AB55" s="117">
        <f>-STOA!O55</f>
        <v>0</v>
      </c>
      <c r="AC55">
        <f t="shared" si="0"/>
        <v>9.9803291867935595</v>
      </c>
      <c r="AD55">
        <f t="shared" si="1"/>
        <v>923.2601747420731</v>
      </c>
      <c r="AE55">
        <f>'IDT-1'!C55</f>
        <v>0</v>
      </c>
      <c r="AF55" s="26"/>
      <c r="AG55">
        <f t="shared" si="2"/>
        <v>923.2601747420731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7.6564247471742997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48.577751238253946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529.10983448859804</v>
      </c>
      <c r="P56" s="77">
        <v>68.819999999999993</v>
      </c>
      <c r="Q56" s="77">
        <v>9.76</v>
      </c>
      <c r="R56" s="80">
        <v>26.3</v>
      </c>
      <c r="S56" s="80">
        <v>0</v>
      </c>
      <c r="T56" s="78">
        <f>SUMPRODUCT(LTA!F56:AJ56,LTA!F$101:AJ$101,LTA!F$104:AJ$104)</f>
        <v>178.75999999999996</v>
      </c>
      <c r="U56" s="78">
        <f>SUMPRODUCT(LTA!F56:AJ56,LTA!F$102:AJ$102,LTA!F$104:AJ$104)</f>
        <v>55.66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101.99</v>
      </c>
      <c r="AB56" s="117">
        <f>-STOA!O56</f>
        <v>0</v>
      </c>
      <c r="AC56">
        <f t="shared" si="0"/>
        <v>10.064352359612915</v>
      </c>
      <c r="AD56">
        <f t="shared" si="1"/>
        <v>912.63545811441304</v>
      </c>
      <c r="AE56">
        <f>'IDT-1'!C56</f>
        <v>0</v>
      </c>
      <c r="AF56" s="26"/>
      <c r="AG56">
        <f t="shared" si="2"/>
        <v>912.63545811441304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-110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7.6564247471742997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48.577751238253946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500.28088141425616</v>
      </c>
      <c r="P57" s="77">
        <v>68.819999999999993</v>
      </c>
      <c r="Q57" s="77">
        <v>9.76</v>
      </c>
      <c r="R57" s="80">
        <v>26.3</v>
      </c>
      <c r="S57" s="80">
        <v>0</v>
      </c>
      <c r="T57" s="78">
        <f>SUMPRODUCT(LTA!F57:AJ57,LTA!F$101:AJ$101,LTA!F$104:AJ$104)</f>
        <v>178.67000000000002</v>
      </c>
      <c r="U57" s="78">
        <f>SUMPRODUCT(LTA!F57:AJ57,LTA!F$102:AJ$102,LTA!F$104:AJ$104)</f>
        <v>55.67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101.99</v>
      </c>
      <c r="AB57" s="117">
        <f>-STOA!O57</f>
        <v>0</v>
      </c>
      <c r="AC57">
        <f t="shared" si="0"/>
        <v>9.4548284716708952</v>
      </c>
      <c r="AD57">
        <f t="shared" si="1"/>
        <v>924.33602892801343</v>
      </c>
      <c r="AE57">
        <f>'IDT-1'!C57</f>
        <v>0</v>
      </c>
      <c r="AF57" s="26"/>
      <c r="AG57">
        <f t="shared" si="2"/>
        <v>924.33602892801343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-70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7.4317708333333323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48.577751238253946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500.28088141425616</v>
      </c>
      <c r="P58" s="77">
        <v>68.819999999999993</v>
      </c>
      <c r="Q58" s="77">
        <v>9.76</v>
      </c>
      <c r="R58" s="80">
        <v>26.3</v>
      </c>
      <c r="S58" s="80">
        <v>0</v>
      </c>
      <c r="T58" s="78">
        <f>SUMPRODUCT(LTA!F58:AJ58,LTA!F$101:AJ$101,LTA!F$104:AJ$104)</f>
        <v>178.55</v>
      </c>
      <c r="U58" s="78">
        <f>SUMPRODUCT(LTA!F58:AJ58,LTA!F$102:AJ$102,LTA!F$104:AJ$104)</f>
        <v>55.6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101.99</v>
      </c>
      <c r="AB58" s="117">
        <f>-STOA!O58</f>
        <v>0</v>
      </c>
      <c r="AC58">
        <f t="shared" si="0"/>
        <v>9.4334232621847036</v>
      </c>
      <c r="AD58">
        <f t="shared" si="1"/>
        <v>925.9427802236587</v>
      </c>
      <c r="AE58">
        <f>'IDT-1'!C58</f>
        <v>0</v>
      </c>
      <c r="AF58" s="26"/>
      <c r="AG58">
        <f t="shared" si="2"/>
        <v>925.9427802236587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-68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7.4317708333333323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48.577751238253946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500.42894037573097</v>
      </c>
      <c r="P59" s="77">
        <v>68.819999999999993</v>
      </c>
      <c r="Q59" s="77">
        <v>9.76</v>
      </c>
      <c r="R59" s="80">
        <v>26.3</v>
      </c>
      <c r="S59" s="80">
        <v>0</v>
      </c>
      <c r="T59" s="78">
        <f>SUMPRODUCT(LTA!F59:AJ59,LTA!F$101:AJ$101,LTA!F$104:AJ$104)</f>
        <v>182.99999999999997</v>
      </c>
      <c r="U59" s="78">
        <f>SUMPRODUCT(LTA!F59:AJ59,LTA!F$102:AJ$102,LTA!F$104:AJ$104)</f>
        <v>77.72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101.39</v>
      </c>
      <c r="AB59" s="117">
        <f>-STOA!O59</f>
        <v>0</v>
      </c>
      <c r="AC59">
        <f t="shared" si="0"/>
        <v>9.4945777581239721</v>
      </c>
      <c r="AD59">
        <f t="shared" si="1"/>
        <v>970.99968468919428</v>
      </c>
      <c r="AE59">
        <f>'IDT-1'!C59</f>
        <v>0</v>
      </c>
      <c r="AF59" s="26"/>
      <c r="AG59">
        <f t="shared" si="2"/>
        <v>970.99968468919428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-49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7.4317708333333323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48.577751238253946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500.42894037573097</v>
      </c>
      <c r="P60" s="77">
        <v>68.819999999999993</v>
      </c>
      <c r="Q60" s="77">
        <v>9.76</v>
      </c>
      <c r="R60" s="80">
        <v>26.3</v>
      </c>
      <c r="S60" s="80">
        <v>0</v>
      </c>
      <c r="T60" s="78">
        <f>SUMPRODUCT(LTA!F60:AJ60,LTA!F$101:AJ$101,LTA!F$104:AJ$104)</f>
        <v>182.67</v>
      </c>
      <c r="U60" s="78">
        <f>SUMPRODUCT(LTA!F60:AJ60,LTA!F$102:AJ$102,LTA!F$104:AJ$104)</f>
        <v>77.86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100.79</v>
      </c>
      <c r="AB60" s="117">
        <f>-STOA!O60</f>
        <v>0</v>
      </c>
      <c r="AC60">
        <f t="shared" si="0"/>
        <v>9.3810882278576262</v>
      </c>
      <c r="AD60">
        <f t="shared" si="1"/>
        <v>982.3231742194605</v>
      </c>
      <c r="AE60">
        <f>'IDT-1'!C60</f>
        <v>0</v>
      </c>
      <c r="AF60" s="26"/>
      <c r="AG60">
        <f t="shared" si="2"/>
        <v>982.3231742194605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-37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7.4317708333333323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46.747856192965564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529.41033182467413</v>
      </c>
      <c r="P61" s="77">
        <v>68.819999999999993</v>
      </c>
      <c r="Q61" s="77">
        <v>9.76</v>
      </c>
      <c r="R61" s="80">
        <v>26.3</v>
      </c>
      <c r="S61" s="80">
        <v>0</v>
      </c>
      <c r="T61" s="78">
        <f>SUMPRODUCT(LTA!F61:AJ61,LTA!F$101:AJ$101,LTA!F$104:AJ$104)</f>
        <v>182.39000000000001</v>
      </c>
      <c r="U61" s="78">
        <f>SUMPRODUCT(LTA!F61:AJ61,LTA!F$102:AJ$102,LTA!F$104:AJ$104)</f>
        <v>78.41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100.79</v>
      </c>
      <c r="AB61" s="117">
        <f>-STOA!O61</f>
        <v>0</v>
      </c>
      <c r="AC61">
        <f t="shared" si="0"/>
        <v>9.9153756044422359</v>
      </c>
      <c r="AD61">
        <f t="shared" si="1"/>
        <v>976.21038324653068</v>
      </c>
      <c r="AE61">
        <f>'IDT-1'!C61</f>
        <v>0</v>
      </c>
      <c r="AF61" s="26"/>
      <c r="AG61">
        <f t="shared" si="2"/>
        <v>976.21038324653068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-70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7.4317708333333323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46.747856192965564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529.64150298274171</v>
      </c>
      <c r="P62" s="77">
        <v>68.819999999999993</v>
      </c>
      <c r="Q62" s="77">
        <v>9.76</v>
      </c>
      <c r="R62" s="80">
        <v>26.3</v>
      </c>
      <c r="S62" s="80">
        <v>0</v>
      </c>
      <c r="T62" s="78">
        <f>SUMPRODUCT(LTA!F62:AJ62,LTA!F$101:AJ$101,LTA!F$104:AJ$104)</f>
        <v>181.1</v>
      </c>
      <c r="U62" s="78">
        <f>SUMPRODUCT(LTA!F62:AJ62,LTA!F$102:AJ$102,LTA!F$104:AJ$104)</f>
        <v>79.16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98.089999999999989</v>
      </c>
      <c r="AB62" s="117">
        <f>-STOA!O62</f>
        <v>0</v>
      </c>
      <c r="AC62">
        <f t="shared" si="0"/>
        <v>9.7734822528446887</v>
      </c>
      <c r="AD62">
        <f t="shared" si="1"/>
        <v>986.34344775619581</v>
      </c>
      <c r="AE62">
        <f>'IDT-1'!C62</f>
        <v>0</v>
      </c>
      <c r="AF62" s="26"/>
      <c r="AG62">
        <f t="shared" si="2"/>
        <v>986.34344775619581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-57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7.4317708333333323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46.747856192965564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535.97857474359409</v>
      </c>
      <c r="P63" s="77">
        <v>68.819999999999993</v>
      </c>
      <c r="Q63" s="77">
        <v>9.76</v>
      </c>
      <c r="R63" s="80">
        <v>26.3</v>
      </c>
      <c r="S63" s="80">
        <v>0</v>
      </c>
      <c r="T63" s="78">
        <f>SUMPRODUCT(LTA!F63:AJ63,LTA!F$101:AJ$101,LTA!F$104:AJ$104)</f>
        <v>179.39</v>
      </c>
      <c r="U63" s="78">
        <f>SUMPRODUCT(LTA!F63:AJ63,LTA!F$102:AJ$102,LTA!F$104:AJ$104)</f>
        <v>107.41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93.29</v>
      </c>
      <c r="AB63" s="117">
        <f>-STOA!O63</f>
        <v>0</v>
      </c>
      <c r="AC63">
        <f t="shared" si="0"/>
        <v>10.198123034784096</v>
      </c>
      <c r="AD63">
        <f t="shared" si="1"/>
        <v>993.9958787351087</v>
      </c>
      <c r="AE63">
        <f>'IDT-1'!C63</f>
        <v>0</v>
      </c>
      <c r="AF63" s="26"/>
      <c r="AG63">
        <f t="shared" si="2"/>
        <v>993.9958787351087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-77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7.4317708333333323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46.747856192965564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535.97857474359409</v>
      </c>
      <c r="P64" s="77">
        <v>68.819999999999993</v>
      </c>
      <c r="Q64" s="77">
        <v>9.76</v>
      </c>
      <c r="R64" s="80">
        <v>26.3</v>
      </c>
      <c r="S64" s="80">
        <v>0</v>
      </c>
      <c r="T64" s="78">
        <f>SUMPRODUCT(LTA!F64:AJ64,LTA!F$101:AJ$101,LTA!F$104:AJ$104)</f>
        <v>168.4</v>
      </c>
      <c r="U64" s="78">
        <f>SUMPRODUCT(LTA!F64:AJ64,LTA!F$102:AJ$102,LTA!F$104:AJ$104)</f>
        <v>112.62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89.39</v>
      </c>
      <c r="AB64" s="117">
        <f>-STOA!O64</f>
        <v>0</v>
      </c>
      <c r="AC64">
        <f t="shared" si="0"/>
        <v>10.121817162306293</v>
      </c>
      <c r="AD64">
        <f t="shared" si="1"/>
        <v>983.39218460758661</v>
      </c>
      <c r="AE64">
        <f>'IDT-1'!C64</f>
        <v>0</v>
      </c>
      <c r="AF64" s="26"/>
      <c r="AG64">
        <f t="shared" si="2"/>
        <v>983.39218460758661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-78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7.2017699115044254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46.747856192965564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546.16385752094538</v>
      </c>
      <c r="P65" s="77">
        <v>68.819999999999993</v>
      </c>
      <c r="Q65" s="77">
        <v>9.76</v>
      </c>
      <c r="R65" s="80">
        <v>26.3</v>
      </c>
      <c r="S65" s="80">
        <v>0</v>
      </c>
      <c r="T65" s="78">
        <f>SUMPRODUCT(LTA!F65:AJ65,LTA!F$101:AJ$101,LTA!F$104:AJ$104)</f>
        <v>162.57000000000002</v>
      </c>
      <c r="U65" s="78">
        <f>SUMPRODUCT(LTA!F65:AJ65,LTA!F$102:AJ$102,LTA!F$104:AJ$104)</f>
        <v>113.03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84.29</v>
      </c>
      <c r="AB65" s="117">
        <f>-STOA!O65</f>
        <v>0</v>
      </c>
      <c r="AC65">
        <f t="shared" si="0"/>
        <v>9.8771381995356151</v>
      </c>
      <c r="AD65">
        <f t="shared" si="1"/>
        <v>1010.0721454258797</v>
      </c>
      <c r="AE65">
        <f>'IDT-1'!C65</f>
        <v>0</v>
      </c>
      <c r="AF65" s="26"/>
      <c r="AG65">
        <f t="shared" si="2"/>
        <v>1010.0721454258797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-51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6.0657999999999994</v>
      </c>
      <c r="E66">
        <f>GT_NG!Q66</f>
        <v>7.2017699115044254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46.747856192965564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553.91525795894552</v>
      </c>
      <c r="P66" s="77">
        <v>68.819999999999993</v>
      </c>
      <c r="Q66" s="77">
        <v>22.3</v>
      </c>
      <c r="R66" s="80">
        <v>26.3</v>
      </c>
      <c r="S66" s="80">
        <v>0</v>
      </c>
      <c r="T66" s="78">
        <f>SUMPRODUCT(LTA!F66:AJ66,LTA!F$101:AJ$101,LTA!F$104:AJ$104)</f>
        <v>155.35</v>
      </c>
      <c r="U66" s="78">
        <f>SUMPRODUCT(LTA!F66:AJ66,LTA!F$102:AJ$102,LTA!F$104:AJ$104)</f>
        <v>113.4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79.790000000000006</v>
      </c>
      <c r="AB66" s="117">
        <f>-STOA!O66</f>
        <v>0</v>
      </c>
      <c r="AC66">
        <f t="shared" si="0"/>
        <v>10.044603798611972</v>
      </c>
      <c r="AD66">
        <f t="shared" si="1"/>
        <v>1008.8460802648034</v>
      </c>
      <c r="AE66">
        <f>'IDT-1'!C66</f>
        <v>0</v>
      </c>
      <c r="AF66" s="26"/>
      <c r="AG66">
        <f t="shared" si="2"/>
        <v>1008.8460802648034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-61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6.0657999999999994</v>
      </c>
      <c r="E67">
        <f>GT_NG!Q67</f>
        <v>7.2017699115044254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46.747856192965564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556.67542698893442</v>
      </c>
      <c r="P67" s="77">
        <v>68.819999999999993</v>
      </c>
      <c r="Q67" s="77">
        <v>22.3</v>
      </c>
      <c r="R67" s="80">
        <v>26.3</v>
      </c>
      <c r="S67" s="80">
        <v>0</v>
      </c>
      <c r="T67" s="78">
        <f>SUMPRODUCT(LTA!F67:AJ67,LTA!F$101:AJ$101,LTA!F$104:AJ$104)</f>
        <v>146.47</v>
      </c>
      <c r="U67" s="78">
        <f>SUMPRODUCT(LTA!F67:AJ67,LTA!F$102:AJ$102,LTA!F$104:AJ$104)</f>
        <v>114.11000000000001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74.69</v>
      </c>
      <c r="AB67" s="117">
        <f>-STOA!O67</f>
        <v>0</v>
      </c>
      <c r="AC67">
        <f t="shared" si="0"/>
        <v>9.943239158553677</v>
      </c>
      <c r="AD67">
        <f t="shared" si="1"/>
        <v>999.43761393485067</v>
      </c>
      <c r="AE67">
        <f>'IDT-1'!C67</f>
        <v>0</v>
      </c>
      <c r="AF67" s="26"/>
      <c r="AG67">
        <f t="shared" si="2"/>
        <v>999.43761393485067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6.0657999999999994</v>
      </c>
      <c r="E68">
        <f>GT_NG!Q68</f>
        <v>7.2017699115044254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46.747856192965564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561.50446882709969</v>
      </c>
      <c r="P68" s="77">
        <v>68.819999999999993</v>
      </c>
      <c r="Q68" s="77">
        <v>22.3</v>
      </c>
      <c r="R68" s="80">
        <v>26.3</v>
      </c>
      <c r="S68" s="80">
        <v>0</v>
      </c>
      <c r="T68" s="78">
        <f>SUMPRODUCT(LTA!F68:AJ68,LTA!F$101:AJ$101,LTA!F$104:AJ$104)</f>
        <v>137.80000000000001</v>
      </c>
      <c r="U68" s="78">
        <f>SUMPRODUCT(LTA!F68:AJ68,LTA!F$102:AJ$102,LTA!F$104:AJ$104)</f>
        <v>114.89000000000001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69.589999999999989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9.8714227267295307</v>
      </c>
      <c r="AD68">
        <f t="shared" ref="AD68:AD98" si="4">SUM(B68:AB68,AI68:AR68)-AC68</f>
        <v>991.34847220484005</v>
      </c>
      <c r="AE68">
        <f>'IDT-1'!C68</f>
        <v>0</v>
      </c>
      <c r="AF68" s="26"/>
      <c r="AG68">
        <f t="shared" ref="AG68:AG98" si="5">SUM(AD68:AF68)</f>
        <v>991.34847220484005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-60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6.0657999999999994</v>
      </c>
      <c r="E69">
        <f>GT_NG!Q69</f>
        <v>7.2017699115044254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46.747856192965564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561.23759475108409</v>
      </c>
      <c r="P69" s="77">
        <v>68.100000000000009</v>
      </c>
      <c r="Q69" s="77">
        <v>22.07</v>
      </c>
      <c r="R69" s="80">
        <v>26.3</v>
      </c>
      <c r="S69" s="80">
        <v>0</v>
      </c>
      <c r="T69" s="78">
        <f>SUMPRODUCT(LTA!F69:AJ69,LTA!F$101:AJ$101,LTA!F$104:AJ$104)</f>
        <v>128.19999999999999</v>
      </c>
      <c r="U69" s="78">
        <f>SUMPRODUCT(LTA!F69:AJ69,LTA!F$102:AJ$102,LTA!F$104:AJ$104)</f>
        <v>115.67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62.99</v>
      </c>
      <c r="AB69" s="117">
        <f>-STOA!O69</f>
        <v>0</v>
      </c>
      <c r="AC69">
        <f t="shared" si="3"/>
        <v>9.3521368789283912</v>
      </c>
      <c r="AD69">
        <f t="shared" si="4"/>
        <v>1017.2308839766256</v>
      </c>
      <c r="AE69">
        <f>'IDT-1'!C69</f>
        <v>0</v>
      </c>
      <c r="AF69" s="26"/>
      <c r="AG69">
        <f t="shared" si="5"/>
        <v>1017.2308839766256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-18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6.0657999999999994</v>
      </c>
      <c r="E70">
        <f>GT_NG!Q70</f>
        <v>7.2017699115044254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46.747856192965564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564.6882976722394</v>
      </c>
      <c r="P70" s="77">
        <v>68.103281927710839</v>
      </c>
      <c r="Q70" s="77">
        <v>22.07</v>
      </c>
      <c r="R70" s="80">
        <v>26.3</v>
      </c>
      <c r="S70" s="80">
        <v>0</v>
      </c>
      <c r="T70" s="78">
        <f>SUMPRODUCT(LTA!F70:AJ70,LTA!F$101:AJ$101,LTA!F$104:AJ$104)</f>
        <v>120.95</v>
      </c>
      <c r="U70" s="78">
        <f>SUMPRODUCT(LTA!F70:AJ70,LTA!F$102:AJ$102,LTA!F$104:AJ$104)</f>
        <v>116.33000000000001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56.99</v>
      </c>
      <c r="AB70" s="117">
        <f>-STOA!O70</f>
        <v>0</v>
      </c>
      <c r="AC70">
        <f t="shared" si="3"/>
        <v>9.1918367978986559</v>
      </c>
      <c r="AD70">
        <f t="shared" si="4"/>
        <v>1017.2551689065216</v>
      </c>
      <c r="AE70">
        <f>'IDT-1'!C70</f>
        <v>0</v>
      </c>
      <c r="AF70" s="26"/>
      <c r="AG70">
        <f t="shared" si="5"/>
        <v>1017.2551689065216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-9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6.0657999999999994</v>
      </c>
      <c r="E71">
        <f>GT_NG!Q71</f>
        <v>7.2017699115044254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46.747856192965564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580.28387457436327</v>
      </c>
      <c r="P71" s="77">
        <v>68.09999999999998</v>
      </c>
      <c r="Q71" s="77">
        <v>22.07</v>
      </c>
      <c r="R71" s="80">
        <v>26.3</v>
      </c>
      <c r="S71" s="80">
        <v>0</v>
      </c>
      <c r="T71" s="78">
        <f>SUMPRODUCT(LTA!F71:AJ71,LTA!F$101:AJ$101,LTA!F$104:AJ$104)</f>
        <v>98.320000000000007</v>
      </c>
      <c r="U71" s="78">
        <f>SUMPRODUCT(LTA!F71:AJ71,LTA!F$102:AJ$102,LTA!F$104:AJ$104)</f>
        <v>117.02000000000001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48.89</v>
      </c>
      <c r="AB71" s="117">
        <f>-STOA!O71</f>
        <v>0</v>
      </c>
      <c r="AC71">
        <f t="shared" si="3"/>
        <v>9.0291844835847108</v>
      </c>
      <c r="AD71">
        <f t="shared" si="4"/>
        <v>1006.9701161952486</v>
      </c>
      <c r="AE71">
        <f>'IDT-1'!C71</f>
        <v>0</v>
      </c>
      <c r="AF71" s="26"/>
      <c r="AG71">
        <f t="shared" si="5"/>
        <v>1006.9701161952486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6.0657999999999994</v>
      </c>
      <c r="E72">
        <f>GT_NG!Q72</f>
        <v>7.2017699115044254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46.747856192965564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625.86769717778577</v>
      </c>
      <c r="P72" s="77">
        <v>68.099999999999994</v>
      </c>
      <c r="Q72" s="77">
        <v>22.07</v>
      </c>
      <c r="R72" s="80">
        <v>23.299999999999997</v>
      </c>
      <c r="S72" s="80">
        <v>0</v>
      </c>
      <c r="T72" s="78">
        <f>SUMPRODUCT(LTA!F72:AJ72,LTA!F$101:AJ$101,LTA!F$104:AJ$104)</f>
        <v>86.19</v>
      </c>
      <c r="U72" s="78">
        <f>SUMPRODUCT(LTA!F72:AJ72,LTA!F$102:AJ$102,LTA!F$104:AJ$104)</f>
        <v>117.83000000000001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43.790000000000006</v>
      </c>
      <c r="AB72" s="117">
        <f>-STOA!O72</f>
        <v>0</v>
      </c>
      <c r="AC72">
        <f t="shared" si="3"/>
        <v>9.4281105454165406</v>
      </c>
      <c r="AD72">
        <f t="shared" si="4"/>
        <v>1013.7350127368393</v>
      </c>
      <c r="AE72">
        <f>'IDT-1'!C72</f>
        <v>0</v>
      </c>
      <c r="AF72" s="26"/>
      <c r="AG72">
        <f t="shared" si="5"/>
        <v>1013.7350127368393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-24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7.4393874425727402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46.747856192965564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627.15942703796316</v>
      </c>
      <c r="P73" s="77">
        <v>68.099999999999994</v>
      </c>
      <c r="Q73" s="77">
        <v>22.072539700805521</v>
      </c>
      <c r="R73" s="80">
        <v>15.93</v>
      </c>
      <c r="S73" s="80">
        <v>0</v>
      </c>
      <c r="T73" s="78">
        <f>SUMPRODUCT(LTA!F73:AJ73,LTA!F$101:AJ$101,LTA!F$104:AJ$104)</f>
        <v>72.98</v>
      </c>
      <c r="U73" s="78">
        <f>SUMPRODUCT(LTA!F73:AJ73,LTA!F$102:AJ$102,LTA!F$104:AJ$104)</f>
        <v>118.52000000000001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38.39</v>
      </c>
      <c r="AB73" s="117">
        <f>-STOA!O73</f>
        <v>0</v>
      </c>
      <c r="AC73">
        <f t="shared" si="3"/>
        <v>9.0947453665158555</v>
      </c>
      <c r="AD73">
        <f t="shared" si="4"/>
        <v>1004.3102650077911</v>
      </c>
      <c r="AE73">
        <f>'IDT-1'!C73</f>
        <v>0</v>
      </c>
      <c r="AF73" s="26"/>
      <c r="AG73">
        <f t="shared" si="5"/>
        <v>1004.3102650077911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7.4393874425727402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48.577751238253946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632.06487307384918</v>
      </c>
      <c r="P74" s="77">
        <v>68.099999999999994</v>
      </c>
      <c r="Q74" s="77">
        <v>22.072539700805521</v>
      </c>
      <c r="R74" s="80">
        <v>13.47</v>
      </c>
      <c r="S74" s="80">
        <v>0</v>
      </c>
      <c r="T74" s="78">
        <f>SUMPRODUCT(LTA!F74:AJ74,LTA!F$101:AJ$101,LTA!F$104:AJ$104)</f>
        <v>59.56</v>
      </c>
      <c r="U74" s="78">
        <f>SUMPRODUCT(LTA!F74:AJ74,LTA!F$102:AJ$102,LTA!F$104:AJ$104)</f>
        <v>119.15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34.79</v>
      </c>
      <c r="AB74" s="117">
        <f>-STOA!O74</f>
        <v>0</v>
      </c>
      <c r="AC74">
        <f t="shared" si="3"/>
        <v>8.8993550928082357</v>
      </c>
      <c r="AD74">
        <f t="shared" si="4"/>
        <v>1002.390996362673</v>
      </c>
      <c r="AE74">
        <f>'IDT-1'!C74</f>
        <v>0</v>
      </c>
      <c r="AF74" s="26"/>
      <c r="AG74">
        <f t="shared" si="5"/>
        <v>1002.390996362673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7.5084839203675351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48.577751238253946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641.22990591620453</v>
      </c>
      <c r="P75" s="77">
        <v>68.099999999999994</v>
      </c>
      <c r="Q75" s="77">
        <v>22.072539700805521</v>
      </c>
      <c r="R75" s="80">
        <v>0</v>
      </c>
      <c r="S75" s="80">
        <v>0</v>
      </c>
      <c r="T75" s="78">
        <f>SUMPRODUCT(LTA!F75:AJ75,LTA!F$101:AJ$101,LTA!F$104:AJ$104)</f>
        <v>50.58</v>
      </c>
      <c r="U75" s="78">
        <f>SUMPRODUCT(LTA!F75:AJ75,LTA!F$102:AJ$102,LTA!F$104:AJ$104)</f>
        <v>113.4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68.14</v>
      </c>
      <c r="AB75" s="117">
        <f>-STOA!O75</f>
        <v>0</v>
      </c>
      <c r="AC75">
        <f t="shared" si="3"/>
        <v>9.1324729610919047</v>
      </c>
      <c r="AD75">
        <f t="shared" si="4"/>
        <v>1004.5420078145398</v>
      </c>
      <c r="AE75">
        <f>'IDT-1'!C75</f>
        <v>0</v>
      </c>
      <c r="AF75" s="26"/>
      <c r="AG75">
        <f t="shared" si="5"/>
        <v>1004.5420078145398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-12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7.5084839203675351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48.577751238253946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659.17928938879402</v>
      </c>
      <c r="P76" s="77">
        <v>68.099999999999994</v>
      </c>
      <c r="Q76" s="77">
        <v>22.072539700805521</v>
      </c>
      <c r="R76" s="80">
        <v>0</v>
      </c>
      <c r="S76" s="80">
        <v>0</v>
      </c>
      <c r="T76" s="78">
        <f>SUMPRODUCT(LTA!F76:AJ76,LTA!F$101:AJ$101,LTA!F$104:AJ$104)</f>
        <v>48.02</v>
      </c>
      <c r="U76" s="78">
        <f>SUMPRODUCT(LTA!F76:AJ76,LTA!F$102:AJ$102,LTA!F$104:AJ$104)</f>
        <v>113.54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62.14</v>
      </c>
      <c r="AB76" s="117">
        <f>-STOA!O76</f>
        <v>0</v>
      </c>
      <c r="AC76">
        <f t="shared" si="3"/>
        <v>9.198575280606299</v>
      </c>
      <c r="AD76">
        <f t="shared" si="4"/>
        <v>1016.0052889676149</v>
      </c>
      <c r="AE76">
        <f>'IDT-1'!C76</f>
        <v>0</v>
      </c>
      <c r="AF76" s="26"/>
      <c r="AG76">
        <f t="shared" si="5"/>
        <v>1016.0052889676149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7.5084839203675351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40.159999999999997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696.2401582505579</v>
      </c>
      <c r="P77" s="77">
        <v>68.099999999999994</v>
      </c>
      <c r="Q77" s="77">
        <v>22.072539700805521</v>
      </c>
      <c r="R77" s="80">
        <v>0</v>
      </c>
      <c r="S77" s="80">
        <v>0</v>
      </c>
      <c r="T77" s="78">
        <f>SUMPRODUCT(LTA!F77:AJ77,LTA!F$101:AJ$101,LTA!F$104:AJ$104)</f>
        <v>41.629999999999995</v>
      </c>
      <c r="U77" s="78">
        <f>SUMPRODUCT(LTA!F77:AJ77,LTA!F$102:AJ$102,LTA!F$104:AJ$104)</f>
        <v>113.73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60.64</v>
      </c>
      <c r="AB77" s="117">
        <f>-STOA!O77</f>
        <v>0</v>
      </c>
      <c r="AC77">
        <f t="shared" si="3"/>
        <v>9.6492185413590459</v>
      </c>
      <c r="AD77">
        <f t="shared" si="4"/>
        <v>1006.497763330372</v>
      </c>
      <c r="AE77">
        <f>'IDT-1'!C77</f>
        <v>0</v>
      </c>
      <c r="AF77" s="26"/>
      <c r="AG77">
        <f t="shared" si="5"/>
        <v>1006.497763330372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7.5084839203675351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40.159999999999997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715.21789670075111</v>
      </c>
      <c r="P78" s="77">
        <v>68.099999999999994</v>
      </c>
      <c r="Q78" s="77">
        <v>22.072539700805521</v>
      </c>
      <c r="R78" s="80">
        <v>0</v>
      </c>
      <c r="S78" s="80">
        <v>0</v>
      </c>
      <c r="T78" s="78">
        <f>SUMPRODUCT(LTA!F78:AJ78,LTA!F$101:AJ$101,LTA!F$104:AJ$104)</f>
        <v>39.28</v>
      </c>
      <c r="U78" s="78">
        <f>SUMPRODUCT(LTA!F78:AJ78,LTA!F$102:AJ$102,LTA!F$104:AJ$104)</f>
        <v>113.94000000000001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59.14</v>
      </c>
      <c r="AB78" s="117">
        <f>-STOA!O78</f>
        <v>0</v>
      </c>
      <c r="AC78">
        <f t="shared" si="3"/>
        <v>9.9617531901646519</v>
      </c>
      <c r="AD78">
        <f t="shared" si="4"/>
        <v>1001.5229671317595</v>
      </c>
      <c r="AE78">
        <f>'IDT-1'!C78</f>
        <v>0</v>
      </c>
      <c r="AF78" s="26"/>
      <c r="AG78">
        <f t="shared" si="5"/>
        <v>1001.5229671317595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-60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7.7407847800237812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54.997671957671962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720.26930495799388</v>
      </c>
      <c r="P79" s="77">
        <v>68.099999999999994</v>
      </c>
      <c r="Q79" s="77">
        <v>22.072539700805521</v>
      </c>
      <c r="R79" s="80">
        <v>0</v>
      </c>
      <c r="S79" s="80">
        <v>0</v>
      </c>
      <c r="T79" s="78">
        <f>SUMPRODUCT(LTA!F79:AJ79,LTA!F$101:AJ$101,LTA!F$104:AJ$104)</f>
        <v>37.32</v>
      </c>
      <c r="U79" s="78">
        <f>SUMPRODUCT(LTA!F79:AJ79,LTA!F$102:AJ$102,LTA!F$104:AJ$104)</f>
        <v>114.10000000000001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59.14</v>
      </c>
      <c r="AB79" s="117">
        <f>-STOA!O79</f>
        <v>0</v>
      </c>
      <c r="AC79">
        <f t="shared" si="3"/>
        <v>10.167371981231854</v>
      </c>
      <c r="AD79">
        <f t="shared" si="4"/>
        <v>1014.6387294152634</v>
      </c>
      <c r="AE79">
        <f>'IDT-1'!C79</f>
        <v>0</v>
      </c>
      <c r="AF79" s="26"/>
      <c r="AG79">
        <f t="shared" si="5"/>
        <v>1014.6387294152634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-65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7.7407847800237812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54.997671957671962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721.0480493917139</v>
      </c>
      <c r="P80" s="77">
        <v>68.099999999999994</v>
      </c>
      <c r="Q80" s="77">
        <v>22.072539700805521</v>
      </c>
      <c r="R80" s="80">
        <v>0</v>
      </c>
      <c r="S80" s="80">
        <v>0</v>
      </c>
      <c r="T80" s="78">
        <f>SUMPRODUCT(LTA!F80:AJ80,LTA!F$101:AJ$101,LTA!F$104:AJ$104)</f>
        <v>36.42</v>
      </c>
      <c r="U80" s="78">
        <f>SUMPRODUCT(LTA!F80:AJ80,LTA!F$102:AJ$102,LTA!F$104:AJ$104)</f>
        <v>114.24000000000001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59.14</v>
      </c>
      <c r="AB80" s="117">
        <f>-STOA!O80</f>
        <v>0</v>
      </c>
      <c r="AC80">
        <f t="shared" si="3"/>
        <v>10.167536932248591</v>
      </c>
      <c r="AD80">
        <f t="shared" si="4"/>
        <v>1014.6573088979667</v>
      </c>
      <c r="AE80">
        <f>'IDT-1'!C80</f>
        <v>0</v>
      </c>
      <c r="AF80" s="26"/>
      <c r="AG80">
        <f t="shared" si="5"/>
        <v>1014.6573088979667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-65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7.7407847800237812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716.24097157454673</v>
      </c>
      <c r="P81" s="77">
        <v>68.099999999999994</v>
      </c>
      <c r="Q81" s="77">
        <v>22.072539700805521</v>
      </c>
      <c r="R81" s="80">
        <v>0</v>
      </c>
      <c r="S81" s="80">
        <v>0</v>
      </c>
      <c r="T81" s="78">
        <f>SUMPRODUCT(LTA!F81:AJ81,LTA!F$101:AJ$101,LTA!F$104:AJ$104)</f>
        <v>36.33</v>
      </c>
      <c r="U81" s="78">
        <f>SUMPRODUCT(LTA!F81:AJ81,LTA!F$102:AJ$102,LTA!F$104:AJ$104)</f>
        <v>111.07000000000001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59.14</v>
      </c>
      <c r="AB81" s="117">
        <f>-STOA!O81</f>
        <v>0</v>
      </c>
      <c r="AC81">
        <f t="shared" si="3"/>
        <v>10.274129684673913</v>
      </c>
      <c r="AD81">
        <f t="shared" si="4"/>
        <v>986.48596637070227</v>
      </c>
      <c r="AE81">
        <f>'IDT-1'!C81</f>
        <v>-5</v>
      </c>
      <c r="AF81" s="26"/>
      <c r="AG81">
        <f t="shared" si="5"/>
        <v>981.48596637070227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-85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7.7407847800237812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712.3292340385068</v>
      </c>
      <c r="P82" s="77">
        <v>68.099999999999994</v>
      </c>
      <c r="Q82" s="77">
        <v>22.072539700805521</v>
      </c>
      <c r="R82" s="80">
        <v>0</v>
      </c>
      <c r="S82" s="80">
        <v>0</v>
      </c>
      <c r="T82" s="78">
        <f>SUMPRODUCT(LTA!F82:AJ82,LTA!F$101:AJ$101,LTA!F$104:AJ$104)</f>
        <v>27.67</v>
      </c>
      <c r="U82" s="78">
        <f>SUMPRODUCT(LTA!F82:AJ82,LTA!F$102:AJ$102,LTA!F$104:AJ$104)</f>
        <v>111.27000000000001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59.14</v>
      </c>
      <c r="AB82" s="117">
        <f>-STOA!O82</f>
        <v>0</v>
      </c>
      <c r="AC82">
        <f t="shared" si="3"/>
        <v>10.076477119134806</v>
      </c>
      <c r="AD82">
        <f t="shared" si="4"/>
        <v>984.31188140020117</v>
      </c>
      <c r="AE82">
        <f>'IDT-1'!C82</f>
        <v>-15</v>
      </c>
      <c r="AF82" s="26"/>
      <c r="AG82">
        <f t="shared" si="5"/>
        <v>969.31188140020117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5.5991999999999997</v>
      </c>
      <c r="E83">
        <f>GT_NG!Q83</f>
        <v>7.7407847800237812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55.002374784110536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698.27574806420432</v>
      </c>
      <c r="P83" s="77">
        <v>68.099999999999994</v>
      </c>
      <c r="Q83" s="77">
        <v>22.072539700805521</v>
      </c>
      <c r="R83" s="80">
        <v>0</v>
      </c>
      <c r="S83" s="80">
        <v>0</v>
      </c>
      <c r="T83" s="78">
        <f>SUMPRODUCT(LTA!F83:AJ83,LTA!F$101:AJ$101,LTA!F$104:AJ$104)</f>
        <v>28.11</v>
      </c>
      <c r="U83" s="78">
        <f>SUMPRODUCT(LTA!F83:AJ83,LTA!F$102:AJ$102,LTA!F$104:AJ$104)</f>
        <v>111.42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-10</v>
      </c>
      <c r="AA83" s="117">
        <f>STOA!I83</f>
        <v>59.120000000000005</v>
      </c>
      <c r="AB83" s="117">
        <f>-STOA!O83</f>
        <v>0</v>
      </c>
      <c r="AC83">
        <f t="shared" si="3"/>
        <v>10.175690448716001</v>
      </c>
      <c r="AD83">
        <f t="shared" si="4"/>
        <v>945.26495688042826</v>
      </c>
      <c r="AE83">
        <f>'IDT-1'!C83</f>
        <v>-24.555</v>
      </c>
      <c r="AF83" s="26"/>
      <c r="AG83">
        <f t="shared" si="5"/>
        <v>920.70995688042831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-90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5.5991999999999997</v>
      </c>
      <c r="E84">
        <f>GT_NG!Q84</f>
        <v>7.7407847800237812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55.002374784110536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686.91941938990067</v>
      </c>
      <c r="P84" s="77">
        <v>68.099999999999994</v>
      </c>
      <c r="Q84" s="77">
        <v>22.072539700805521</v>
      </c>
      <c r="R84" s="80">
        <v>0</v>
      </c>
      <c r="S84" s="80">
        <v>0</v>
      </c>
      <c r="T84" s="78">
        <f>SUMPRODUCT(LTA!F84:AJ84,LTA!F$101:AJ$101,LTA!F$104:AJ$104)</f>
        <v>28.14</v>
      </c>
      <c r="U84" s="78">
        <f>SUMPRODUCT(LTA!F84:AJ84,LTA!F$102:AJ$102,LTA!F$104:AJ$104)</f>
        <v>111.66000000000001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-15</v>
      </c>
      <c r="AA84" s="117">
        <f>STOA!I84</f>
        <v>59.120000000000005</v>
      </c>
      <c r="AB84" s="117">
        <f>-STOA!O84</f>
        <v>0</v>
      </c>
      <c r="AC84">
        <f t="shared" si="3"/>
        <v>10.158033904081886</v>
      </c>
      <c r="AD84">
        <f t="shared" si="4"/>
        <v>925.19628475075854</v>
      </c>
      <c r="AE84">
        <f>'IDT-1'!C84</f>
        <v>-28.364999999999998</v>
      </c>
      <c r="AF84" s="26"/>
      <c r="AG84">
        <f t="shared" si="5"/>
        <v>896.83128475075853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-94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5.5991999999999997</v>
      </c>
      <c r="E85">
        <f>GT_NG!Q85</f>
        <v>7.7407847800237812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55.002374784110536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660.36238971376883</v>
      </c>
      <c r="P85" s="77">
        <v>68.099999999999994</v>
      </c>
      <c r="Q85" s="77">
        <v>22.072539700805521</v>
      </c>
      <c r="R85" s="80">
        <v>0</v>
      </c>
      <c r="S85" s="80">
        <v>0</v>
      </c>
      <c r="T85" s="78">
        <f>SUMPRODUCT(LTA!F85:AJ85,LTA!F$101:AJ$101,LTA!F$104:AJ$104)</f>
        <v>28.37</v>
      </c>
      <c r="U85" s="78">
        <f>SUMPRODUCT(LTA!F85:AJ85,LTA!F$102:AJ$102,LTA!F$104:AJ$104)</f>
        <v>111.86000000000001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59.120000000000005</v>
      </c>
      <c r="AB85" s="117">
        <f>-STOA!O85</f>
        <v>0</v>
      </c>
      <c r="AC85">
        <f t="shared" si="3"/>
        <v>9.4486971567333811</v>
      </c>
      <c r="AD85">
        <f t="shared" si="4"/>
        <v>953.7785918219754</v>
      </c>
      <c r="AE85">
        <f>'IDT-1'!C85</f>
        <v>-43.606000000000002</v>
      </c>
      <c r="AF85" s="26"/>
      <c r="AG85">
        <f t="shared" si="5"/>
        <v>910.1725918219754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5.5991999999999997</v>
      </c>
      <c r="E86">
        <f>GT_NG!Q86</f>
        <v>7.7407847800237812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55.002374784110536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647.60982794844892</v>
      </c>
      <c r="P86" s="77">
        <v>68.099999999999994</v>
      </c>
      <c r="Q86" s="77">
        <v>22.072539700805521</v>
      </c>
      <c r="R86" s="80">
        <v>0</v>
      </c>
      <c r="S86" s="80">
        <v>0</v>
      </c>
      <c r="T86" s="78">
        <f>SUMPRODUCT(LTA!F86:AJ86,LTA!F$101:AJ$101,LTA!F$104:AJ$104)</f>
        <v>28.42</v>
      </c>
      <c r="U86" s="78">
        <f>SUMPRODUCT(LTA!F86:AJ86,LTA!F$102:AJ$102,LTA!F$104:AJ$104)</f>
        <v>111.89000000000001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-10</v>
      </c>
      <c r="AA86" s="117">
        <f>STOA!I86</f>
        <v>59.120000000000005</v>
      </c>
      <c r="AB86" s="117">
        <f>-STOA!O86</f>
        <v>0</v>
      </c>
      <c r="AC86">
        <f t="shared" si="3"/>
        <v>9.3815692508095392</v>
      </c>
      <c r="AD86">
        <f t="shared" si="4"/>
        <v>936.17315796257913</v>
      </c>
      <c r="AE86">
        <f>'IDT-1'!C86</f>
        <v>-49.11</v>
      </c>
      <c r="AF86" s="26"/>
      <c r="AG86">
        <f t="shared" si="5"/>
        <v>887.06315796257911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-50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5.5991999999999997</v>
      </c>
      <c r="E87">
        <f>GT_NG!Q87</f>
        <v>7.7407847800237812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645.92623287493893</v>
      </c>
      <c r="P87" s="77">
        <v>68.099999999999994</v>
      </c>
      <c r="Q87" s="77">
        <v>22.072539700805521</v>
      </c>
      <c r="R87" s="80">
        <v>0</v>
      </c>
      <c r="S87" s="80">
        <v>0</v>
      </c>
      <c r="T87" s="78">
        <f>SUMPRODUCT(LTA!F87:AJ87,LTA!F$101:AJ$101,LTA!F$104:AJ$104)</f>
        <v>29.43</v>
      </c>
      <c r="U87" s="78">
        <f>SUMPRODUCT(LTA!F87:AJ87,LTA!F$102:AJ$102,LTA!F$104:AJ$104)</f>
        <v>111.84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59.120000000000005</v>
      </c>
      <c r="AB87" s="117">
        <f>-STOA!O87</f>
        <v>0</v>
      </c>
      <c r="AC87">
        <f t="shared" si="3"/>
        <v>9.2863994408405279</v>
      </c>
      <c r="AD87">
        <f t="shared" si="4"/>
        <v>945.54235791492772</v>
      </c>
      <c r="AE87">
        <f>'IDT-1'!C87</f>
        <v>-55</v>
      </c>
      <c r="AF87" s="26"/>
      <c r="AG87">
        <f t="shared" si="5"/>
        <v>890.54235791492772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-50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5.5991999999999997</v>
      </c>
      <c r="E88">
        <f>GT_NG!Q88</f>
        <v>7.7407847800237812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644.13991126029907</v>
      </c>
      <c r="P88" s="77">
        <v>68.099999999999994</v>
      </c>
      <c r="Q88" s="77">
        <v>22.072539700805521</v>
      </c>
      <c r="R88" s="80">
        <v>0</v>
      </c>
      <c r="S88" s="80">
        <v>0</v>
      </c>
      <c r="T88" s="78">
        <f>SUMPRODUCT(LTA!F88:AJ88,LTA!F$101:AJ$101,LTA!F$104:AJ$104)</f>
        <v>29.71</v>
      </c>
      <c r="U88" s="78">
        <f>SUMPRODUCT(LTA!F88:AJ88,LTA!F$102:AJ$102,LTA!F$104:AJ$104)</f>
        <v>111.87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59.120000000000005</v>
      </c>
      <c r="AB88" s="117">
        <f>-STOA!O88</f>
        <v>0</v>
      </c>
      <c r="AC88">
        <f t="shared" si="3"/>
        <v>9.3000421931982817</v>
      </c>
      <c r="AD88">
        <f t="shared" si="4"/>
        <v>941.05239354793014</v>
      </c>
      <c r="AE88">
        <f>'IDT-1'!C88</f>
        <v>-50</v>
      </c>
      <c r="AF88" s="26"/>
      <c r="AG88">
        <f t="shared" si="5"/>
        <v>891.05239354793014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-53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5.5991999999999997</v>
      </c>
      <c r="E89">
        <f>GT_NG!Q89</f>
        <v>7.9807736720554274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644.72079614404038</v>
      </c>
      <c r="P89" s="77">
        <v>68.099999999999994</v>
      </c>
      <c r="Q89" s="77">
        <v>22.072539700805521</v>
      </c>
      <c r="R89" s="80">
        <v>0</v>
      </c>
      <c r="S89" s="80">
        <v>0</v>
      </c>
      <c r="T89" s="78">
        <f>SUMPRODUCT(LTA!F89:AJ89,LTA!F$101:AJ$101,LTA!F$104:AJ$104)</f>
        <v>29.9</v>
      </c>
      <c r="U89" s="78">
        <f>SUMPRODUCT(LTA!F89:AJ89,LTA!F$102:AJ$102,LTA!F$104:AJ$104)</f>
        <v>111.88000000000001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59.120000000000005</v>
      </c>
      <c r="AB89" s="117">
        <f>-STOA!O89</f>
        <v>0</v>
      </c>
      <c r="AC89">
        <f t="shared" si="3"/>
        <v>9.3356602649916685</v>
      </c>
      <c r="AD89">
        <f t="shared" si="4"/>
        <v>939.03764925190956</v>
      </c>
      <c r="AE89">
        <f>'IDT-1'!C89</f>
        <v>-40</v>
      </c>
      <c r="AF89" s="26"/>
      <c r="AG89">
        <f t="shared" si="5"/>
        <v>899.03764925190956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-56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5.5991999999999997</v>
      </c>
      <c r="E90">
        <f>GT_NG!Q90</f>
        <v>7.9807736720554274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640.60063154179454</v>
      </c>
      <c r="P90" s="77">
        <v>68.099999999999994</v>
      </c>
      <c r="Q90" s="77">
        <v>22.072539700805521</v>
      </c>
      <c r="R90" s="80">
        <v>0</v>
      </c>
      <c r="S90" s="80">
        <v>0</v>
      </c>
      <c r="T90" s="78">
        <f>SUMPRODUCT(LTA!F90:AJ90,LTA!F$101:AJ$101,LTA!F$104:AJ$104)</f>
        <v>30.23</v>
      </c>
      <c r="U90" s="78">
        <f>SUMPRODUCT(LTA!F90:AJ90,LTA!F$102:AJ$102,LTA!F$104:AJ$104)</f>
        <v>111.97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59.120000000000005</v>
      </c>
      <c r="AB90" s="117">
        <f>-STOA!O90</f>
        <v>0</v>
      </c>
      <c r="AC90">
        <f t="shared" si="3"/>
        <v>9.3474894541028846</v>
      </c>
      <c r="AD90">
        <f t="shared" si="4"/>
        <v>930.32565546055275</v>
      </c>
      <c r="AE90">
        <f>'IDT-1'!C90</f>
        <v>-25</v>
      </c>
      <c r="AF90" s="26"/>
      <c r="AG90">
        <f t="shared" si="5"/>
        <v>905.32565546055275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-61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5.5991999999999997</v>
      </c>
      <c r="E91">
        <f>GT_NG!Q91</f>
        <v>7.9807736720554274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55.000000000000007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644.63936585494889</v>
      </c>
      <c r="P91" s="77">
        <v>68.099999999999994</v>
      </c>
      <c r="Q91" s="77">
        <v>22.072539700805521</v>
      </c>
      <c r="R91" s="80">
        <v>0</v>
      </c>
      <c r="S91" s="80">
        <v>0</v>
      </c>
      <c r="T91" s="78">
        <f>SUMPRODUCT(LTA!F91:AJ91,LTA!F$101:AJ$101,LTA!F$104:AJ$104)</f>
        <v>40.409999999999997</v>
      </c>
      <c r="U91" s="78">
        <f>SUMPRODUCT(LTA!F91:AJ91,LTA!F$102:AJ$102,LTA!F$104:AJ$104)</f>
        <v>111.97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94.86</v>
      </c>
      <c r="AB91" s="117">
        <f>-STOA!O91</f>
        <v>0</v>
      </c>
      <c r="AC91">
        <f t="shared" si="3"/>
        <v>9.7782481885364447</v>
      </c>
      <c r="AD91">
        <f t="shared" si="4"/>
        <v>980.85363103927341</v>
      </c>
      <c r="AE91">
        <f>'IDT-1'!C91</f>
        <v>-55</v>
      </c>
      <c r="AF91" s="26"/>
      <c r="AG91">
        <f t="shared" si="5"/>
        <v>925.85363103927341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-60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5.5991999999999997</v>
      </c>
      <c r="E92">
        <f>GT_NG!Q92</f>
        <v>7.9807736720554274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55.000000000000007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644.63936585494889</v>
      </c>
      <c r="P92" s="77">
        <v>68.099999999999994</v>
      </c>
      <c r="Q92" s="77">
        <v>22.072539700805521</v>
      </c>
      <c r="R92" s="80">
        <v>0</v>
      </c>
      <c r="S92" s="80">
        <v>0</v>
      </c>
      <c r="T92" s="78">
        <f>SUMPRODUCT(LTA!F92:AJ92,LTA!F$101:AJ$101,LTA!F$104:AJ$104)</f>
        <v>40.81</v>
      </c>
      <c r="U92" s="78">
        <f>SUMPRODUCT(LTA!F92:AJ92,LTA!F$102:AJ$102,LTA!F$104:AJ$104)</f>
        <v>111.96000000000001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94.86</v>
      </c>
      <c r="AB92" s="117">
        <f>-STOA!O92</f>
        <v>0</v>
      </c>
      <c r="AC92">
        <f t="shared" si="3"/>
        <v>9.8260708261474221</v>
      </c>
      <c r="AD92">
        <f t="shared" si="4"/>
        <v>976.19580840166225</v>
      </c>
      <c r="AE92">
        <f>'IDT-1'!C92</f>
        <v>-35</v>
      </c>
      <c r="AF92" s="26"/>
      <c r="AG92">
        <f t="shared" si="5"/>
        <v>941.19580840166225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-65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5.5991999999999997</v>
      </c>
      <c r="E93">
        <f>GT_NG!Q93</f>
        <v>7.9807736720554274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55.000000000000007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640.94552999272344</v>
      </c>
      <c r="P93" s="77">
        <v>68.099999999999994</v>
      </c>
      <c r="Q93" s="77">
        <v>22.072539700805521</v>
      </c>
      <c r="R93" s="80">
        <v>0</v>
      </c>
      <c r="S93" s="80">
        <v>0</v>
      </c>
      <c r="T93" s="78">
        <f>SUMPRODUCT(LTA!F93:AJ93,LTA!F$101:AJ$101,LTA!F$104:AJ$104)</f>
        <v>40.98</v>
      </c>
      <c r="U93" s="78">
        <f>SUMPRODUCT(LTA!F93:AJ93,LTA!F$102:AJ$102,LTA!F$104:AJ$104)</f>
        <v>116.02000000000001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94.86</v>
      </c>
      <c r="AB93" s="117">
        <f>-STOA!O93</f>
        <v>0</v>
      </c>
      <c r="AC93">
        <f t="shared" si="3"/>
        <v>9.6976171577269081</v>
      </c>
      <c r="AD93">
        <f t="shared" si="4"/>
        <v>991.86042620785747</v>
      </c>
      <c r="AE93">
        <f>'IDT-1'!C93</f>
        <v>-25</v>
      </c>
      <c r="AF93" s="26"/>
      <c r="AG93">
        <f t="shared" si="5"/>
        <v>966.86042620785747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5.5991999999999997</v>
      </c>
      <c r="E94">
        <f>GT_NG!Q94</f>
        <v>7.9807736720554274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55.000000000000007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634.28415978115493</v>
      </c>
      <c r="P94" s="77">
        <v>68.099999999999994</v>
      </c>
      <c r="Q94" s="77">
        <v>22.072539700805521</v>
      </c>
      <c r="R94" s="80">
        <v>0</v>
      </c>
      <c r="S94" s="80">
        <v>0</v>
      </c>
      <c r="T94" s="78">
        <f>SUMPRODUCT(LTA!F94:AJ94,LTA!F$101:AJ$101,LTA!F$104:AJ$104)</f>
        <v>41.31</v>
      </c>
      <c r="U94" s="78">
        <f>SUMPRODUCT(LTA!F94:AJ94,LTA!F$102:AJ$102,LTA!F$104:AJ$104)</f>
        <v>115.96000000000001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94.86</v>
      </c>
      <c r="AB94" s="117">
        <f>-STOA!O94</f>
        <v>0</v>
      </c>
      <c r="AC94">
        <f t="shared" si="3"/>
        <v>9.6413730998651062</v>
      </c>
      <c r="AD94">
        <f t="shared" si="4"/>
        <v>985.52530005415076</v>
      </c>
      <c r="AE94">
        <f>'IDT-1'!C94</f>
        <v>-15</v>
      </c>
      <c r="AF94" s="26"/>
      <c r="AG94">
        <f t="shared" si="5"/>
        <v>970.52530005415076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5.5991999999999997</v>
      </c>
      <c r="E95">
        <f>GT_NG!Q95</f>
        <v>7.9807736720554274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55.000000000000007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629.5158004142188</v>
      </c>
      <c r="P95" s="77">
        <v>68.099999999999994</v>
      </c>
      <c r="Q95" s="77">
        <v>22.072539700805521</v>
      </c>
      <c r="R95" s="80">
        <v>0</v>
      </c>
      <c r="S95" s="80">
        <v>0</v>
      </c>
      <c r="T95" s="78">
        <f>SUMPRODUCT(LTA!F95:AJ95,LTA!F$101:AJ$101,LTA!F$104:AJ$104)</f>
        <v>40.93</v>
      </c>
      <c r="U95" s="78">
        <f>SUMPRODUCT(LTA!F95:AJ95,LTA!F$102:AJ$102,LTA!F$104:AJ$104)</f>
        <v>115.84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94.86</v>
      </c>
      <c r="AB95" s="117">
        <f>-STOA!O95</f>
        <v>0</v>
      </c>
      <c r="AC95">
        <f t="shared" si="3"/>
        <v>9.66603655761363</v>
      </c>
      <c r="AD95">
        <f t="shared" si="4"/>
        <v>972.23227722946592</v>
      </c>
      <c r="AE95">
        <f>'IDT-1'!C95</f>
        <v>0</v>
      </c>
      <c r="AF95" s="26"/>
      <c r="AG95">
        <f t="shared" si="5"/>
        <v>972.23227722946592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-58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5.5991999999999997</v>
      </c>
      <c r="E96">
        <f>GT_NG!Q96</f>
        <v>7.9807736720554274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55.000000000000007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625.69641100244746</v>
      </c>
      <c r="P96" s="77">
        <v>68.099999999999994</v>
      </c>
      <c r="Q96" s="77">
        <v>22.072539700805521</v>
      </c>
      <c r="R96" s="80">
        <v>0</v>
      </c>
      <c r="S96" s="80">
        <v>0</v>
      </c>
      <c r="T96" s="78">
        <f>SUMPRODUCT(LTA!F96:AJ96,LTA!F$101:AJ$101,LTA!F$104:AJ$104)</f>
        <v>40.6</v>
      </c>
      <c r="U96" s="78">
        <f>SUMPRODUCT(LTA!F96:AJ96,LTA!F$102:AJ$102,LTA!F$104:AJ$104)</f>
        <v>115.74000000000001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94.86</v>
      </c>
      <c r="AB96" s="117">
        <f>-STOA!O96</f>
        <v>0</v>
      </c>
      <c r="AC96">
        <f t="shared" si="3"/>
        <v>9.5753731656568721</v>
      </c>
      <c r="AD96">
        <f t="shared" si="4"/>
        <v>974.07355120965167</v>
      </c>
      <c r="AE96">
        <f>'IDT-1'!C96</f>
        <v>0</v>
      </c>
      <c r="AF96" s="26"/>
      <c r="AG96">
        <f t="shared" si="5"/>
        <v>974.07355120965167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-52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5.5991999999999997</v>
      </c>
      <c r="E97">
        <f>GT_NG!Q97</f>
        <v>7.9807736720554274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55.000000000000007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619.76856288090698</v>
      </c>
      <c r="P97" s="77">
        <v>68.099999999999994</v>
      </c>
      <c r="Q97" s="77">
        <v>22.072539700805521</v>
      </c>
      <c r="R97" s="80">
        <v>0</v>
      </c>
      <c r="S97" s="80">
        <v>0</v>
      </c>
      <c r="T97" s="78">
        <f>SUMPRODUCT(LTA!F97:AJ97,LTA!F$101:AJ$101,LTA!F$104:AJ$104)</f>
        <v>40.5</v>
      </c>
      <c r="U97" s="78">
        <f>SUMPRODUCT(LTA!F97:AJ97,LTA!F$102:AJ$102,LTA!F$104:AJ$104)</f>
        <v>115.47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94.86</v>
      </c>
      <c r="AB97" s="117">
        <f>-STOA!O97</f>
        <v>0</v>
      </c>
      <c r="AC97">
        <f t="shared" si="3"/>
        <v>9.4933177196207286</v>
      </c>
      <c r="AD97">
        <f t="shared" si="4"/>
        <v>970.85775853414714</v>
      </c>
      <c r="AE97">
        <f>'IDT-1'!C97</f>
        <v>0</v>
      </c>
      <c r="AF97" s="26"/>
      <c r="AG97">
        <f t="shared" si="5"/>
        <v>970.85775853414714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-49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5.5991999999999997</v>
      </c>
      <c r="E98">
        <f>GT_NG!Q98</f>
        <v>7.9807736720554274</v>
      </c>
      <c r="F98">
        <f>GT_Spot!Q98</f>
        <v>0</v>
      </c>
      <c r="G98">
        <f>PPCL_NG!Q98</f>
        <v>1.6070000000000001E-3</v>
      </c>
      <c r="H98">
        <f>PPCL_Spot!Q98</f>
        <v>0</v>
      </c>
      <c r="I98">
        <f>Bawana_NG!Q98</f>
        <v>55.000000000000007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615.70657363350222</v>
      </c>
      <c r="P98" s="77">
        <v>68.099999999999994</v>
      </c>
      <c r="Q98" s="77">
        <v>22.072539700805521</v>
      </c>
      <c r="R98" s="80">
        <v>0</v>
      </c>
      <c r="S98" s="80">
        <v>0</v>
      </c>
      <c r="T98" s="78">
        <f>SUMPRODUCT(LTA!F98:AJ98,LTA!F$101:AJ$101,LTA!F$104:AJ$104)</f>
        <v>40.369999999999997</v>
      </c>
      <c r="U98" s="78">
        <f>SUMPRODUCT(LTA!F98:AJ98,LTA!F$102:AJ$102,LTA!F$104:AJ$104)</f>
        <v>115.32000000000001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94.86</v>
      </c>
      <c r="AB98" s="117">
        <f>-STOA!O98</f>
        <v>0</v>
      </c>
      <c r="AC98">
        <f t="shared" si="3"/>
        <v>9.4995129934545428</v>
      </c>
      <c r="AD98">
        <f t="shared" si="4"/>
        <v>961.51118101290854</v>
      </c>
      <c r="AE98">
        <f>'IDT-1'!C98</f>
        <v>0</v>
      </c>
      <c r="AF98" s="26"/>
      <c r="AG98">
        <f t="shared" si="5"/>
        <v>961.51118101290854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-54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0.1437128000000002</v>
      </c>
      <c r="E99">
        <f t="shared" si="6"/>
        <v>0.20715328528646235</v>
      </c>
      <c r="F99">
        <f t="shared" si="6"/>
        <v>0</v>
      </c>
      <c r="G99">
        <f t="shared" si="6"/>
        <v>4.0175000000000006E-7</v>
      </c>
      <c r="H99">
        <f t="shared" si="6"/>
        <v>0</v>
      </c>
      <c r="I99">
        <f t="shared" si="6"/>
        <v>1.1807761218529496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14.176141632129346</v>
      </c>
      <c r="P99" s="77">
        <f t="shared" si="6"/>
        <v>1.5308373499500076</v>
      </c>
      <c r="Q99" s="77">
        <f t="shared" si="6"/>
        <v>0.42148666685845732</v>
      </c>
      <c r="R99" s="80">
        <f t="shared" si="6"/>
        <v>0.29929999999999979</v>
      </c>
      <c r="S99" s="80">
        <f t="shared" si="6"/>
        <v>0</v>
      </c>
      <c r="T99" s="78">
        <f t="shared" si="6"/>
        <v>2.0208325</v>
      </c>
      <c r="U99" s="78">
        <f t="shared" si="6"/>
        <v>2.3405824999999991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-1.2294</v>
      </c>
      <c r="AA99" s="117">
        <f t="shared" si="6"/>
        <v>1.7881949999999998</v>
      </c>
      <c r="AB99" s="117">
        <f t="shared" si="6"/>
        <v>0</v>
      </c>
      <c r="AC99">
        <f t="shared" si="6"/>
        <v>0.23421618068502165</v>
      </c>
      <c r="AD99">
        <f t="shared" si="6"/>
        <v>21.390402077142202</v>
      </c>
      <c r="AE99">
        <f t="shared" si="6"/>
        <v>-0.130659</v>
      </c>
      <c r="AG99">
        <f t="shared" si="6"/>
        <v>21.2597430771422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-1.2549999999999999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45056</v>
      </c>
      <c r="B1" s="236"/>
      <c r="C1" s="236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248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36"/>
      <c r="C2" s="236"/>
      <c r="D2" s="243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248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D3">
        <f>TWEPL!R3</f>
        <v>7.8234000000000004</v>
      </c>
      <c r="E3">
        <f>GT_NG!T3</f>
        <v>10.377164709095878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39.15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537.94684432033273</v>
      </c>
      <c r="P3" s="77">
        <v>74.849999999999994</v>
      </c>
      <c r="Q3" s="77">
        <v>26.663067894131181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410.06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143.47</v>
      </c>
      <c r="AB3" s="117">
        <f>-STOA!P3</f>
        <v>0</v>
      </c>
      <c r="AC3">
        <f>SUMIF(B3:AB3,"&gt;0")*$AC$2-SUMIF(B3:AB3,"&lt;0")*($AC$2/(1-$AC$2))+SUMIF(AI3:AR3,"&gt;0")*$AC$2-SUMIF(AI3:AR3,"&lt;0")*($AC$2/(1-$AC$2))</f>
        <v>11.402511935426118</v>
      </c>
      <c r="AD3">
        <f>SUM(B3:AB3,AI3:AR3)-AC3</f>
        <v>1193.9379649881337</v>
      </c>
      <c r="AE3">
        <f>'IDT-1'!F3</f>
        <v>9.1530000000000005</v>
      </c>
      <c r="AF3" s="26"/>
      <c r="AG3">
        <f>SUM(AD3:AF3)</f>
        <v>1203.0909649881337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10.377164709095878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54.377281135943207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532.45851775912604</v>
      </c>
      <c r="P4" s="77">
        <v>74.849999999999994</v>
      </c>
      <c r="Q4" s="77">
        <v>26.663067894131181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410.20000000000005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143.47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11.489446735683799</v>
      </c>
      <c r="AD4">
        <f t="shared" ref="AD4:AD67" si="1">SUM(B4:AB4,AI4:AR4)-AC4</f>
        <v>1203.7299847626127</v>
      </c>
      <c r="AE4">
        <f>'IDT-1'!F4</f>
        <v>12.539</v>
      </c>
      <c r="AF4" s="26"/>
      <c r="AG4">
        <f t="shared" ref="AG4:AG67" si="2">SUM(AD4:AF4)</f>
        <v>1216.2689847626127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10.377164709095878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534.07277096154939</v>
      </c>
      <c r="P5" s="77">
        <v>74.849999999999994</v>
      </c>
      <c r="Q5" s="77">
        <v>26.663067894131181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410.35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</v>
      </c>
      <c r="AA5" s="117">
        <f>STOA!J5</f>
        <v>143.47</v>
      </c>
      <c r="AB5" s="117">
        <f>-STOA!P5</f>
        <v>0</v>
      </c>
      <c r="AC5">
        <f t="shared" si="0"/>
        <v>11.694204257746144</v>
      </c>
      <c r="AD5">
        <f t="shared" si="1"/>
        <v>1192.6421993070303</v>
      </c>
      <c r="AE5">
        <f>'IDT-1'!F5</f>
        <v>0</v>
      </c>
      <c r="AF5" s="26"/>
      <c r="AG5">
        <f t="shared" si="2"/>
        <v>1192.6421993070303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10.377164709095878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533.33215123205503</v>
      </c>
      <c r="P6" s="77">
        <v>74.849999999999994</v>
      </c>
      <c r="Q6" s="77">
        <v>26.663067894131181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410.37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-16</v>
      </c>
      <c r="AA6" s="117">
        <f>STOA!J6</f>
        <v>143.47</v>
      </c>
      <c r="AB6" s="117">
        <f>-STOA!P6</f>
        <v>0</v>
      </c>
      <c r="AC6">
        <f t="shared" si="0"/>
        <v>11.812156589437327</v>
      </c>
      <c r="AD6">
        <f t="shared" si="1"/>
        <v>1177.8036272458448</v>
      </c>
      <c r="AE6">
        <f>'IDT-1'!F6</f>
        <v>0</v>
      </c>
      <c r="AF6" s="26"/>
      <c r="AG6">
        <f t="shared" si="2"/>
        <v>1177.8036272458448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-60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10.377164709095878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527.80179608572826</v>
      </c>
      <c r="P7" s="77">
        <v>74.849999999999994</v>
      </c>
      <c r="Q7" s="77">
        <v>26.663067894131181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410.48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-36</v>
      </c>
      <c r="AA7" s="117">
        <f>STOA!J7</f>
        <v>143.38</v>
      </c>
      <c r="AB7" s="117">
        <f>-STOA!P7</f>
        <v>0</v>
      </c>
      <c r="AC7">
        <f t="shared" si="0"/>
        <v>11.941228014593557</v>
      </c>
      <c r="AD7">
        <f t="shared" si="1"/>
        <v>1152.1642006743616</v>
      </c>
      <c r="AE7">
        <f>'IDT-1'!F7</f>
        <v>0</v>
      </c>
      <c r="AF7" s="26"/>
      <c r="AG7">
        <f t="shared" si="2"/>
        <v>1152.1642006743616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10.377164709095878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527.26305134613028</v>
      </c>
      <c r="P8" s="77">
        <v>74.849999999999994</v>
      </c>
      <c r="Q8" s="77">
        <v>26.663067894131181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410.70000000000005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-46</v>
      </c>
      <c r="AA8" s="117">
        <f>STOA!J8</f>
        <v>143.38</v>
      </c>
      <c r="AB8" s="117">
        <f>-STOA!P8</f>
        <v>0</v>
      </c>
      <c r="AC8">
        <f t="shared" si="0"/>
        <v>12.027204336107047</v>
      </c>
      <c r="AD8">
        <f t="shared" si="1"/>
        <v>1141.7594796132503</v>
      </c>
      <c r="AE8">
        <f>'IDT-1'!F8</f>
        <v>0</v>
      </c>
      <c r="AF8" s="26"/>
      <c r="AG8">
        <f t="shared" si="2"/>
        <v>1141.7594796132503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-60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10.377164709095878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528.46980399905249</v>
      </c>
      <c r="P9" s="77">
        <v>74.849999999999994</v>
      </c>
      <c r="Q9" s="77">
        <v>26.663067894131181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410.94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-60</v>
      </c>
      <c r="AA9" s="117">
        <f>STOA!J9</f>
        <v>143.38</v>
      </c>
      <c r="AB9" s="117">
        <f>-STOA!P9</f>
        <v>0</v>
      </c>
      <c r="AC9">
        <f t="shared" si="0"/>
        <v>12.164229544763499</v>
      </c>
      <c r="AD9">
        <f t="shared" si="1"/>
        <v>1129.0692070575162</v>
      </c>
      <c r="AE9">
        <f>'IDT-1'!F9</f>
        <v>0</v>
      </c>
      <c r="AF9" s="26"/>
      <c r="AG9">
        <f t="shared" si="2"/>
        <v>1129.0692070575162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10.377164709095878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526.7165525385609</v>
      </c>
      <c r="P10" s="77">
        <v>74.849999999999994</v>
      </c>
      <c r="Q10" s="77">
        <v>26.663067894131181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411.20000000000005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-77</v>
      </c>
      <c r="AA10" s="117">
        <f>STOA!J10</f>
        <v>143.38</v>
      </c>
      <c r="AB10" s="117">
        <f>-STOA!P10</f>
        <v>0</v>
      </c>
      <c r="AC10">
        <f t="shared" si="0"/>
        <v>12.257626462177518</v>
      </c>
      <c r="AD10">
        <f t="shared" si="1"/>
        <v>1115.4825586796105</v>
      </c>
      <c r="AE10">
        <f>'IDT-1'!F10</f>
        <v>0</v>
      </c>
      <c r="AF10" s="26"/>
      <c r="AG10">
        <f t="shared" si="2"/>
        <v>1115.4825586796105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10.377164709095878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57.522718978964782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522.08264472093856</v>
      </c>
      <c r="P11" s="77">
        <v>74.849999999999994</v>
      </c>
      <c r="Q11" s="77">
        <v>26.663067894131181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410.93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-85</v>
      </c>
      <c r="AA11" s="117">
        <f>STOA!J11</f>
        <v>143.28</v>
      </c>
      <c r="AB11" s="117">
        <f>-STOA!P11</f>
        <v>0</v>
      </c>
      <c r="AC11">
        <f t="shared" si="0"/>
        <v>12.318383658185867</v>
      </c>
      <c r="AD11">
        <f t="shared" si="1"/>
        <v>1096.2106126449444</v>
      </c>
      <c r="AE11">
        <f>'IDT-1'!F11</f>
        <v>0</v>
      </c>
      <c r="AF11" s="26"/>
      <c r="AG11">
        <f t="shared" si="2"/>
        <v>1096.2106126449444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10.377164709095878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57.522718978964782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521.65704728536025</v>
      </c>
      <c r="P12" s="77">
        <v>74.849999999999994</v>
      </c>
      <c r="Q12" s="77">
        <v>26.663067894131181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410.75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-97</v>
      </c>
      <c r="AA12" s="117">
        <f>STOA!J12</f>
        <v>143.28</v>
      </c>
      <c r="AB12" s="117">
        <f>-STOA!P12</f>
        <v>0</v>
      </c>
      <c r="AC12">
        <f t="shared" si="0"/>
        <v>12.419591931019124</v>
      </c>
      <c r="AD12">
        <f t="shared" si="1"/>
        <v>1083.503806936533</v>
      </c>
      <c r="AE12">
        <f>'IDT-1'!F12</f>
        <v>0</v>
      </c>
      <c r="AF12" s="26"/>
      <c r="AG12">
        <f t="shared" si="2"/>
        <v>1083.503806936533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10.377164709095878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523.45397572648119</v>
      </c>
      <c r="P13" s="77">
        <v>75.4771050512024</v>
      </c>
      <c r="Q13" s="77">
        <v>26.663067894131181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410.6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-109</v>
      </c>
      <c r="AA13" s="117">
        <f>STOA!J13</f>
        <v>143.28</v>
      </c>
      <c r="AB13" s="117">
        <f>-STOA!P13</f>
        <v>0</v>
      </c>
      <c r="AC13">
        <f t="shared" si="0"/>
        <v>12.556765029003023</v>
      </c>
      <c r="AD13">
        <f t="shared" si="1"/>
        <v>1074.8479483519077</v>
      </c>
      <c r="AE13">
        <f>'IDT-1'!F13</f>
        <v>0</v>
      </c>
      <c r="AF13" s="26"/>
      <c r="AG13">
        <f t="shared" si="2"/>
        <v>1074.8479483519077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10.377164709095878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523.86457296549088</v>
      </c>
      <c r="P14" s="77">
        <v>75.4771050512024</v>
      </c>
      <c r="Q14" s="77">
        <v>26.663067894131181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410.47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-123</v>
      </c>
      <c r="AA14" s="117">
        <f>STOA!J14</f>
        <v>143.28</v>
      </c>
      <c r="AB14" s="117">
        <f>-STOA!P14</f>
        <v>0</v>
      </c>
      <c r="AC14">
        <f t="shared" si="0"/>
        <v>12.683528070017042</v>
      </c>
      <c r="AD14">
        <f t="shared" si="1"/>
        <v>1061.0017825499033</v>
      </c>
      <c r="AE14">
        <f>'IDT-1'!F14</f>
        <v>0</v>
      </c>
      <c r="AF14" s="26"/>
      <c r="AG14">
        <f t="shared" si="2"/>
        <v>1061.0017825499033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10.377164709095878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526.85784701326327</v>
      </c>
      <c r="P15" s="77">
        <v>74.849999999999994</v>
      </c>
      <c r="Q15" s="77">
        <v>26.66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410.07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-131</v>
      </c>
      <c r="AA15" s="117">
        <f>STOA!J15</f>
        <v>143.19999999999999</v>
      </c>
      <c r="AB15" s="117">
        <f>-STOA!P15</f>
        <v>0</v>
      </c>
      <c r="AC15">
        <f t="shared" si="0"/>
        <v>13.037468205561925</v>
      </c>
      <c r="AD15">
        <f t="shared" si="1"/>
        <v>1024.5309435167972</v>
      </c>
      <c r="AE15">
        <f>'IDT-1'!F15</f>
        <v>0</v>
      </c>
      <c r="AF15" s="26"/>
      <c r="AG15">
        <f t="shared" si="2"/>
        <v>1024.5309435167972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-90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10.377164709095878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526.68782365340974</v>
      </c>
      <c r="P16" s="77">
        <v>74.849999999999994</v>
      </c>
      <c r="Q16" s="77">
        <v>26.66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409.8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-137</v>
      </c>
      <c r="AA16" s="117">
        <f>STOA!J16</f>
        <v>143.19999999999999</v>
      </c>
      <c r="AB16" s="117">
        <f>-STOA!P16</f>
        <v>0</v>
      </c>
      <c r="AC16">
        <f t="shared" si="0"/>
        <v>13.086864765128386</v>
      </c>
      <c r="AD16">
        <f t="shared" si="1"/>
        <v>1018.0415235973771</v>
      </c>
      <c r="AE16">
        <f>'IDT-1'!F16</f>
        <v>0</v>
      </c>
      <c r="AF16" s="26"/>
      <c r="AG16">
        <f t="shared" si="2"/>
        <v>1018.0415235973771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-90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10.377240095719225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522.3379484120461</v>
      </c>
      <c r="P17" s="77">
        <v>74.849999999999994</v>
      </c>
      <c r="Q17" s="77">
        <v>26.66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409.47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-150</v>
      </c>
      <c r="AA17" s="117">
        <f>STOA!J17</f>
        <v>143.19999999999999</v>
      </c>
      <c r="AB17" s="117">
        <f>-STOA!P17</f>
        <v>0</v>
      </c>
      <c r="AC17">
        <f t="shared" si="0"/>
        <v>12.983535633751307</v>
      </c>
      <c r="AD17">
        <f t="shared" si="1"/>
        <v>1020.4650528740141</v>
      </c>
      <c r="AE17">
        <f>'IDT-1'!F17</f>
        <v>0</v>
      </c>
      <c r="AF17" s="26"/>
      <c r="AG17">
        <f t="shared" si="2"/>
        <v>1020.4650528740141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10.377240095719225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528.26626319654588</v>
      </c>
      <c r="P18" s="77">
        <v>74.849999999999994</v>
      </c>
      <c r="Q18" s="77">
        <v>26.66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409.19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-166</v>
      </c>
      <c r="AA18" s="117">
        <f>STOA!J18</f>
        <v>143.19999999999999</v>
      </c>
      <c r="AB18" s="117">
        <f>-STOA!P18</f>
        <v>0</v>
      </c>
      <c r="AC18">
        <f t="shared" si="0"/>
        <v>13.17529084421003</v>
      </c>
      <c r="AD18">
        <f t="shared" si="1"/>
        <v>1009.921612448055</v>
      </c>
      <c r="AE18">
        <f>'IDT-1'!F18</f>
        <v>0</v>
      </c>
      <c r="AF18" s="26"/>
      <c r="AG18">
        <f t="shared" si="2"/>
        <v>1009.921612448055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10.377240095719225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528.26626319654588</v>
      </c>
      <c r="P19" s="77">
        <v>74.849999999999994</v>
      </c>
      <c r="Q19" s="77">
        <v>26.66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409.32000000000005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-147</v>
      </c>
      <c r="AA19" s="117">
        <f>STOA!J19</f>
        <v>143.1</v>
      </c>
      <c r="AB19" s="117">
        <f>-STOA!P19</f>
        <v>0</v>
      </c>
      <c r="AC19">
        <f t="shared" si="0"/>
        <v>13.317604884565153</v>
      </c>
      <c r="AD19">
        <f t="shared" si="1"/>
        <v>993.80929840769988</v>
      </c>
      <c r="AE19">
        <f>'IDT-1'!F19</f>
        <v>0</v>
      </c>
      <c r="AF19" s="26"/>
      <c r="AG19">
        <f t="shared" si="2"/>
        <v>993.80929840769988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10.377240095719225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528.26626319654588</v>
      </c>
      <c r="P20" s="77">
        <v>74.849999999999994</v>
      </c>
      <c r="Q20" s="77">
        <v>26.66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409.6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-176.23</v>
      </c>
      <c r="AA20" s="117">
        <f>STOA!J20</f>
        <v>143.1</v>
      </c>
      <c r="AB20" s="117">
        <f>-STOA!P20</f>
        <v>0</v>
      </c>
      <c r="AC20">
        <f t="shared" si="0"/>
        <v>13.35762336398404</v>
      </c>
      <c r="AD20">
        <f t="shared" si="1"/>
        <v>989.81927992828093</v>
      </c>
      <c r="AE20">
        <f>'IDT-1'!F20</f>
        <v>0</v>
      </c>
      <c r="AF20" s="26"/>
      <c r="AG20">
        <f t="shared" si="2"/>
        <v>989.81927992828093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10.377240095719225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528.92494433925719</v>
      </c>
      <c r="P21" s="77">
        <v>74.849999999999994</v>
      </c>
      <c r="Q21" s="77">
        <v>26.66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409.63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-185</v>
      </c>
      <c r="AA21" s="117">
        <f>STOA!J21</f>
        <v>143.1</v>
      </c>
      <c r="AB21" s="117">
        <f>-STOA!P21</f>
        <v>0</v>
      </c>
      <c r="AC21">
        <f t="shared" si="0"/>
        <v>13.441544936409553</v>
      </c>
      <c r="AD21">
        <f t="shared" si="1"/>
        <v>981.65403949856693</v>
      </c>
      <c r="AE21">
        <f>'IDT-1'!F21</f>
        <v>0</v>
      </c>
      <c r="AF21" s="26"/>
      <c r="AG21">
        <f t="shared" si="2"/>
        <v>981.65403949856693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-80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10.377240095719225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527.10931901521735</v>
      </c>
      <c r="P22" s="77">
        <v>74.849999999999994</v>
      </c>
      <c r="Q22" s="77">
        <v>26.66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409.58000000000004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-184</v>
      </c>
      <c r="AA22" s="117">
        <f>STOA!J22</f>
        <v>143.1</v>
      </c>
      <c r="AB22" s="117">
        <f>-STOA!P22</f>
        <v>0</v>
      </c>
      <c r="AC22">
        <f t="shared" si="0"/>
        <v>13.416249306035805</v>
      </c>
      <c r="AD22">
        <f t="shared" si="1"/>
        <v>980.81370980490078</v>
      </c>
      <c r="AE22">
        <f>'IDT-1'!F22</f>
        <v>0</v>
      </c>
      <c r="AF22" s="26"/>
      <c r="AG22">
        <f t="shared" si="2"/>
        <v>980.81370980490078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10.377240095719225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525.82333624439923</v>
      </c>
      <c r="P23" s="77">
        <v>74.849999999999994</v>
      </c>
      <c r="Q23" s="77">
        <v>26.66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410.30000000000007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-204</v>
      </c>
      <c r="AA23" s="117">
        <f>STOA!J23</f>
        <v>143.01</v>
      </c>
      <c r="AB23" s="117">
        <f>-STOA!P23</f>
        <v>0</v>
      </c>
      <c r="AC23">
        <f t="shared" si="0"/>
        <v>13.454867295263586</v>
      </c>
      <c r="AD23">
        <f t="shared" si="1"/>
        <v>975.11910904485501</v>
      </c>
      <c r="AE23">
        <f>'IDT-1'!F23</f>
        <v>0</v>
      </c>
      <c r="AF23" s="26"/>
      <c r="AG23">
        <f t="shared" si="2"/>
        <v>975.11910904485501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10.377240095719225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539.55702344661461</v>
      </c>
      <c r="P24" s="77">
        <v>74.849999999999994</v>
      </c>
      <c r="Q24" s="77">
        <v>26.66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410.99000000000007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-206</v>
      </c>
      <c r="AA24" s="117">
        <f>STOA!J24</f>
        <v>143.01</v>
      </c>
      <c r="AB24" s="117">
        <f>-STOA!P24</f>
        <v>0</v>
      </c>
      <c r="AC24">
        <f t="shared" si="0"/>
        <v>13.59955199768747</v>
      </c>
      <c r="AD24">
        <f t="shared" si="1"/>
        <v>987.39811154464633</v>
      </c>
      <c r="AE24">
        <f>'IDT-1'!F24</f>
        <v>0</v>
      </c>
      <c r="AF24" s="26"/>
      <c r="AG24">
        <f t="shared" si="2"/>
        <v>987.39811154464633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10.377164709095878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543.01371378892668</v>
      </c>
      <c r="P25" s="77">
        <v>74.849999999999994</v>
      </c>
      <c r="Q25" s="77">
        <v>26.66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412.16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-214</v>
      </c>
      <c r="AA25" s="117">
        <f>STOA!J25</f>
        <v>143.01</v>
      </c>
      <c r="AB25" s="117">
        <f>-STOA!P25</f>
        <v>0</v>
      </c>
      <c r="AC25">
        <f t="shared" si="0"/>
        <v>13.551484934075576</v>
      </c>
      <c r="AD25">
        <f t="shared" si="1"/>
        <v>1002.0727935639469</v>
      </c>
      <c r="AE25">
        <f>'IDT-1'!F25</f>
        <v>0</v>
      </c>
      <c r="AF25" s="26"/>
      <c r="AG25">
        <f t="shared" si="2"/>
        <v>1002.0727935639469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-47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10.377164709095878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549.33673454250049</v>
      </c>
      <c r="P26" s="77">
        <v>74.849999999999994</v>
      </c>
      <c r="Q26" s="77">
        <v>26.66</v>
      </c>
      <c r="R26" s="80">
        <v>0</v>
      </c>
      <c r="S26" s="80">
        <v>0</v>
      </c>
      <c r="T26" s="78">
        <f>SUMPRODUCT(LTA!F26:AJ26,LTA!F$101:AJ$101,LTA!F$105:AJ$105)</f>
        <v>0.49</v>
      </c>
      <c r="U26" s="78">
        <f>SUMPRODUCT(LTA!F26:AJ26,LTA!F$102:AJ$102,LTA!F$105:AJ$105)</f>
        <v>416.53000000000003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-207</v>
      </c>
      <c r="AA26" s="117">
        <f>STOA!J26</f>
        <v>143.01</v>
      </c>
      <c r="AB26" s="117">
        <f>-STOA!P26</f>
        <v>0</v>
      </c>
      <c r="AC26">
        <f t="shared" si="0"/>
        <v>13.614383006618246</v>
      </c>
      <c r="AD26">
        <f t="shared" si="1"/>
        <v>1017.1929162449781</v>
      </c>
      <c r="AE26">
        <f>'IDT-1'!F26</f>
        <v>0</v>
      </c>
      <c r="AF26" s="26"/>
      <c r="AG26">
        <f t="shared" si="2"/>
        <v>1017.1929162449781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10.377164709095878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548.80190593954853</v>
      </c>
      <c r="P27" s="77">
        <v>74.849999999999994</v>
      </c>
      <c r="Q27" s="77">
        <v>26.663067894131181</v>
      </c>
      <c r="R27" s="80">
        <v>2.2000000000000002</v>
      </c>
      <c r="S27" s="80">
        <v>0</v>
      </c>
      <c r="T27" s="78">
        <f>SUMPRODUCT(LTA!F27:AJ27,LTA!F$101:AJ$101,LTA!F$105:AJ$105)</f>
        <v>2.38</v>
      </c>
      <c r="U27" s="78">
        <f>SUMPRODUCT(LTA!F27:AJ27,LTA!F$102:AJ$102,LTA!F$105:AJ$105)</f>
        <v>416.34000000000003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-196</v>
      </c>
      <c r="AA27" s="117">
        <f>STOA!J27</f>
        <v>142.92000000000002</v>
      </c>
      <c r="AB27" s="117">
        <f>-STOA!P27</f>
        <v>0</v>
      </c>
      <c r="AC27">
        <f t="shared" si="0"/>
        <v>13.596837472025499</v>
      </c>
      <c r="AD27">
        <f t="shared" si="1"/>
        <v>1047.3587010707502</v>
      </c>
      <c r="AE27">
        <f>'IDT-1'!F27</f>
        <v>0</v>
      </c>
      <c r="AF27" s="26"/>
      <c r="AG27">
        <f t="shared" si="2"/>
        <v>1047.3587010707502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10.377164709095878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551.43129779217008</v>
      </c>
      <c r="P28" s="77">
        <v>74.849999999999994</v>
      </c>
      <c r="Q28" s="77">
        <v>26.663067894131181</v>
      </c>
      <c r="R28" s="80">
        <v>4.49</v>
      </c>
      <c r="S28" s="80">
        <v>0</v>
      </c>
      <c r="T28" s="78">
        <f>SUMPRODUCT(LTA!F28:AJ28,LTA!F$101:AJ$101,LTA!F$105:AJ$105)</f>
        <v>5.39</v>
      </c>
      <c r="U28" s="78">
        <f>SUMPRODUCT(LTA!F28:AJ28,LTA!F$102:AJ$102,LTA!F$105:AJ$105)</f>
        <v>420.90000000000009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-197</v>
      </c>
      <c r="AA28" s="117">
        <f>STOA!J28</f>
        <v>142.92000000000002</v>
      </c>
      <c r="AB28" s="117">
        <f>-STOA!P28</f>
        <v>0</v>
      </c>
      <c r="AC28">
        <f t="shared" si="0"/>
        <v>13.538059697406858</v>
      </c>
      <c r="AD28">
        <f t="shared" si="1"/>
        <v>1078.9068706979904</v>
      </c>
      <c r="AE28">
        <f>'IDT-1'!F28</f>
        <v>0</v>
      </c>
      <c r="AF28" s="26"/>
      <c r="AG28">
        <f t="shared" si="2"/>
        <v>1078.9068706979904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10.377164709095878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548.39300210241026</v>
      </c>
      <c r="P29" s="77">
        <v>74.849999999999994</v>
      </c>
      <c r="Q29" s="77">
        <v>26.663067894131181</v>
      </c>
      <c r="R29" s="80">
        <v>9.3599999999999977</v>
      </c>
      <c r="S29" s="80">
        <v>0</v>
      </c>
      <c r="T29" s="78">
        <f>SUMPRODUCT(LTA!F29:AJ29,LTA!F$101:AJ$101,LTA!F$105:AJ$105)</f>
        <v>9.66</v>
      </c>
      <c r="U29" s="78">
        <f>SUMPRODUCT(LTA!F29:AJ29,LTA!F$102:AJ$102,LTA!F$105:AJ$105)</f>
        <v>426.81000000000006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-205.7</v>
      </c>
      <c r="AA29" s="117">
        <f>STOA!J29</f>
        <v>142.92000000000002</v>
      </c>
      <c r="AB29" s="117">
        <f>-STOA!P29</f>
        <v>0</v>
      </c>
      <c r="AC29">
        <f t="shared" si="0"/>
        <v>13.721002404780071</v>
      </c>
      <c r="AD29">
        <f t="shared" si="1"/>
        <v>1082.0356323008573</v>
      </c>
      <c r="AE29">
        <f>'IDT-1'!F29</f>
        <v>0</v>
      </c>
      <c r="AF29" s="26"/>
      <c r="AG29">
        <f t="shared" si="2"/>
        <v>1082.0356323008573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10.377164709095878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513.75789770452855</v>
      </c>
      <c r="P30" s="77">
        <v>74.849999999999994</v>
      </c>
      <c r="Q30" s="77">
        <v>26.663067894131181</v>
      </c>
      <c r="R30" s="80">
        <v>20.2</v>
      </c>
      <c r="S30" s="80">
        <v>0</v>
      </c>
      <c r="T30" s="78">
        <f>SUMPRODUCT(LTA!F30:AJ30,LTA!F$101:AJ$101,LTA!F$105:AJ$105)</f>
        <v>15.4</v>
      </c>
      <c r="U30" s="78">
        <f>SUMPRODUCT(LTA!F30:AJ30,LTA!F$102:AJ$102,LTA!F$105:AJ$105)</f>
        <v>434.21000000000004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-87</v>
      </c>
      <c r="AA30" s="117">
        <f>STOA!J30</f>
        <v>142.92000000000002</v>
      </c>
      <c r="AB30" s="117">
        <f>-STOA!P30</f>
        <v>0</v>
      </c>
      <c r="AC30">
        <f t="shared" si="0"/>
        <v>13.32116986380268</v>
      </c>
      <c r="AD30">
        <f t="shared" si="1"/>
        <v>1084.6103604439529</v>
      </c>
      <c r="AE30">
        <f>'IDT-1'!F30</f>
        <v>0</v>
      </c>
      <c r="AF30" s="26"/>
      <c r="AG30">
        <f t="shared" si="2"/>
        <v>1084.6103604439529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10.377164709095878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477.77502041343951</v>
      </c>
      <c r="P31" s="77">
        <v>74.849999999999994</v>
      </c>
      <c r="Q31" s="77">
        <v>26.66</v>
      </c>
      <c r="R31" s="80">
        <v>20.2</v>
      </c>
      <c r="S31" s="80">
        <v>0</v>
      </c>
      <c r="T31" s="78">
        <f>SUMPRODUCT(LTA!F31:AJ31,LTA!F$101:AJ$101,LTA!F$105:AJ$105)</f>
        <v>20.540000000000003</v>
      </c>
      <c r="U31" s="78">
        <f>SUMPRODUCT(LTA!F31:AJ31,LTA!F$102:AJ$102,LTA!F$105:AJ$105)</f>
        <v>402.92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-108</v>
      </c>
      <c r="AA31" s="117">
        <f>STOA!J31</f>
        <v>142.83000000000001</v>
      </c>
      <c r="AB31" s="117">
        <f>-STOA!P31</f>
        <v>0</v>
      </c>
      <c r="AC31">
        <f t="shared" si="0"/>
        <v>12.471725210418102</v>
      </c>
      <c r="AD31">
        <f t="shared" si="1"/>
        <v>1057.2338599121172</v>
      </c>
      <c r="AE31">
        <f>'IDT-1'!F31</f>
        <v>0</v>
      </c>
      <c r="AF31" s="26"/>
      <c r="AG31">
        <f t="shared" si="2"/>
        <v>1057.2338599121172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-65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10.377164709095878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440.30695573341382</v>
      </c>
      <c r="P32" s="77">
        <v>74.849999999999994</v>
      </c>
      <c r="Q32" s="77">
        <v>26.66</v>
      </c>
      <c r="R32" s="80">
        <v>20.2</v>
      </c>
      <c r="S32" s="80">
        <v>0</v>
      </c>
      <c r="T32" s="78">
        <f>SUMPRODUCT(LTA!F32:AJ32,LTA!F$101:AJ$101,LTA!F$105:AJ$105)</f>
        <v>28.189999999999998</v>
      </c>
      <c r="U32" s="78">
        <f>SUMPRODUCT(LTA!F32:AJ32,LTA!F$102:AJ$102,LTA!F$105:AJ$105)</f>
        <v>415.45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-128</v>
      </c>
      <c r="AA32" s="117">
        <f>STOA!J32</f>
        <v>142.83000000000001</v>
      </c>
      <c r="AB32" s="117">
        <f>-STOA!P32</f>
        <v>0</v>
      </c>
      <c r="AC32">
        <f t="shared" si="0"/>
        <v>12.186418328400945</v>
      </c>
      <c r="AD32">
        <f t="shared" si="1"/>
        <v>1055.2311021141086</v>
      </c>
      <c r="AE32">
        <f>'IDT-1'!F32</f>
        <v>0</v>
      </c>
      <c r="AF32" s="26"/>
      <c r="AG32">
        <f t="shared" si="2"/>
        <v>1055.2311021141086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10.377164709095878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429.31955887825092</v>
      </c>
      <c r="P33" s="77">
        <v>74.849999999999994</v>
      </c>
      <c r="Q33" s="77">
        <v>26.66</v>
      </c>
      <c r="R33" s="80">
        <v>20.2</v>
      </c>
      <c r="S33" s="80">
        <v>0</v>
      </c>
      <c r="T33" s="78">
        <f>SUMPRODUCT(LTA!F33:AJ33,LTA!F$101:AJ$101,LTA!F$105:AJ$105)</f>
        <v>39.5</v>
      </c>
      <c r="U33" s="78">
        <f>SUMPRODUCT(LTA!F33:AJ33,LTA!F$102:AJ$102,LTA!F$105:AJ$105)</f>
        <v>426.20000000000005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-148</v>
      </c>
      <c r="AA33" s="117">
        <f>STOA!J33</f>
        <v>142.83000000000001</v>
      </c>
      <c r="AB33" s="117">
        <f>-STOA!P33</f>
        <v>0</v>
      </c>
      <c r="AC33">
        <f t="shared" si="0"/>
        <v>12.550201061741372</v>
      </c>
      <c r="AD33">
        <f t="shared" si="1"/>
        <v>1035.9399225256054</v>
      </c>
      <c r="AE33">
        <f>'IDT-1'!F33</f>
        <v>0</v>
      </c>
      <c r="AF33" s="26"/>
      <c r="AG33">
        <f t="shared" si="2"/>
        <v>1035.9399225256054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10.377164709095878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374.93196432990186</v>
      </c>
      <c r="P34" s="77">
        <v>28.91</v>
      </c>
      <c r="Q34" s="77">
        <v>7.71</v>
      </c>
      <c r="R34" s="80">
        <v>20.2</v>
      </c>
      <c r="S34" s="80">
        <v>0</v>
      </c>
      <c r="T34" s="78">
        <f>SUMPRODUCT(LTA!F34:AJ34,LTA!F$101:AJ$101,LTA!F$105:AJ$105)</f>
        <v>50.78</v>
      </c>
      <c r="U34" s="78">
        <f>SUMPRODUCT(LTA!F34:AJ34,LTA!F$102:AJ$102,LTA!F$105:AJ$105)</f>
        <v>426.54999999999995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-61</v>
      </c>
      <c r="AA34" s="117">
        <f>STOA!J34</f>
        <v>142.83000000000001</v>
      </c>
      <c r="AB34" s="117">
        <f>-STOA!P34</f>
        <v>0</v>
      </c>
      <c r="AC34">
        <f t="shared" si="0"/>
        <v>10.652942584841002</v>
      </c>
      <c r="AD34">
        <f t="shared" si="1"/>
        <v>1037.1895864541568</v>
      </c>
      <c r="AE34">
        <f>'IDT-1'!F34</f>
        <v>0</v>
      </c>
      <c r="AF34" s="26"/>
      <c r="AG34">
        <f t="shared" si="2"/>
        <v>1037.1895864541568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10.377164709095878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369.55516745415366</v>
      </c>
      <c r="P35" s="77">
        <v>28.91</v>
      </c>
      <c r="Q35" s="77">
        <v>7.71</v>
      </c>
      <c r="R35" s="80">
        <v>21.2</v>
      </c>
      <c r="S35" s="80">
        <v>0</v>
      </c>
      <c r="T35" s="78">
        <f>SUMPRODUCT(LTA!F35:AJ35,LTA!F$101:AJ$101,LTA!F$105:AJ$105)</f>
        <v>58</v>
      </c>
      <c r="U35" s="78">
        <f>SUMPRODUCT(LTA!F35:AJ35,LTA!F$102:AJ$102,LTA!F$105:AJ$105)</f>
        <v>434.32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-63</v>
      </c>
      <c r="AA35" s="117">
        <f>STOA!J35</f>
        <v>142.73000000000002</v>
      </c>
      <c r="AB35" s="117">
        <f>-STOA!P35</f>
        <v>0</v>
      </c>
      <c r="AC35">
        <f t="shared" si="0"/>
        <v>10.940777577822713</v>
      </c>
      <c r="AD35">
        <f t="shared" si="1"/>
        <v>1025.4149545854268</v>
      </c>
      <c r="AE35">
        <f>'IDT-1'!F35</f>
        <v>0</v>
      </c>
      <c r="AF35" s="26"/>
      <c r="AG35">
        <f t="shared" si="2"/>
        <v>1025.4149545854268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10.377164709095878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357.92955013005997</v>
      </c>
      <c r="P36" s="77">
        <v>28.91</v>
      </c>
      <c r="Q36" s="77">
        <v>7.71</v>
      </c>
      <c r="R36" s="80">
        <v>21.2</v>
      </c>
      <c r="S36" s="80">
        <v>0</v>
      </c>
      <c r="T36" s="78">
        <f>SUMPRODUCT(LTA!F36:AJ36,LTA!F$101:AJ$101,LTA!F$105:AJ$105)</f>
        <v>63.230000000000004</v>
      </c>
      <c r="U36" s="78">
        <f>SUMPRODUCT(LTA!F36:AJ36,LTA!F$102:AJ$102,LTA!F$105:AJ$105)</f>
        <v>442.19000000000005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-65</v>
      </c>
      <c r="AA36" s="117">
        <f>STOA!J36</f>
        <v>142.73000000000002</v>
      </c>
      <c r="AB36" s="117">
        <f>-STOA!P36</f>
        <v>0</v>
      </c>
      <c r="AC36">
        <f t="shared" si="0"/>
        <v>10.882727125193128</v>
      </c>
      <c r="AD36">
        <f t="shared" si="1"/>
        <v>1034.9473877139626</v>
      </c>
      <c r="AE36">
        <f>'IDT-1'!F36</f>
        <v>0</v>
      </c>
      <c r="AF36" s="26"/>
      <c r="AG36">
        <f t="shared" si="2"/>
        <v>1034.9473877139626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10.377164709095878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358.97691757524325</v>
      </c>
      <c r="P37" s="77">
        <v>28.91</v>
      </c>
      <c r="Q37" s="77">
        <v>7.71</v>
      </c>
      <c r="R37" s="80">
        <v>21.2</v>
      </c>
      <c r="S37" s="80">
        <v>0</v>
      </c>
      <c r="T37" s="78">
        <f>SUMPRODUCT(LTA!F37:AJ37,LTA!F$101:AJ$101,LTA!F$105:AJ$105)</f>
        <v>70.960000000000008</v>
      </c>
      <c r="U37" s="78">
        <f>SUMPRODUCT(LTA!F37:AJ37,LTA!F$102:AJ$102,LTA!F$105:AJ$105)</f>
        <v>450.95000000000005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-75</v>
      </c>
      <c r="AA37" s="117">
        <f>STOA!J37</f>
        <v>142.73000000000002</v>
      </c>
      <c r="AB37" s="117">
        <f>-STOA!P37</f>
        <v>0</v>
      </c>
      <c r="AC37">
        <f t="shared" si="0"/>
        <v>11.081446596321715</v>
      </c>
      <c r="AD37">
        <f t="shared" si="1"/>
        <v>1047.2860356880174</v>
      </c>
      <c r="AE37">
        <f>'IDT-1'!F37</f>
        <v>0</v>
      </c>
      <c r="AF37" s="26"/>
      <c r="AG37">
        <f t="shared" si="2"/>
        <v>1047.2860356880174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7.8234000000000004</v>
      </c>
      <c r="E38">
        <f>GT_NG!T38</f>
        <v>10.377164709095878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358.93905186919517</v>
      </c>
      <c r="P38" s="77">
        <v>28.91</v>
      </c>
      <c r="Q38" s="77">
        <v>7.71</v>
      </c>
      <c r="R38" s="80">
        <v>21.2</v>
      </c>
      <c r="S38" s="80">
        <v>0</v>
      </c>
      <c r="T38" s="78">
        <f>SUMPRODUCT(LTA!F38:AJ38,LTA!F$101:AJ$101,LTA!F$105:AJ$105)</f>
        <v>79.58</v>
      </c>
      <c r="U38" s="78">
        <f>SUMPRODUCT(LTA!F38:AJ38,LTA!F$102:AJ$102,LTA!F$105:AJ$105)</f>
        <v>458.51000000000005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-79</v>
      </c>
      <c r="AA38" s="117">
        <f>STOA!J38</f>
        <v>142.73000000000002</v>
      </c>
      <c r="AB38" s="117">
        <f>-STOA!P38</f>
        <v>0</v>
      </c>
      <c r="AC38">
        <f t="shared" si="0"/>
        <v>11.259009888197276</v>
      </c>
      <c r="AD38">
        <f t="shared" si="1"/>
        <v>1059.2506066900939</v>
      </c>
      <c r="AE38">
        <f>'IDT-1'!F38</f>
        <v>0</v>
      </c>
      <c r="AF38" s="26"/>
      <c r="AG38">
        <f t="shared" si="2"/>
        <v>1059.2506066900939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7.8234000000000004</v>
      </c>
      <c r="E39">
        <f>GT_NG!T39</f>
        <v>10.292105981972139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358.97267809704937</v>
      </c>
      <c r="P39" s="77">
        <v>29.378102434928632</v>
      </c>
      <c r="Q39" s="77">
        <v>7.71</v>
      </c>
      <c r="R39" s="80">
        <v>21.2</v>
      </c>
      <c r="S39" s="80">
        <v>0</v>
      </c>
      <c r="T39" s="78">
        <f>SUMPRODUCT(LTA!F39:AJ39,LTA!F$101:AJ$101,LTA!F$105:AJ$105)</f>
        <v>85.32</v>
      </c>
      <c r="U39" s="78">
        <f>SUMPRODUCT(LTA!F39:AJ39,LTA!F$102:AJ$102,LTA!F$105:AJ$105)</f>
        <v>467.14000000000004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-54</v>
      </c>
      <c r="AA39" s="117">
        <f>STOA!J39</f>
        <v>142.64000000000001</v>
      </c>
      <c r="AB39" s="117">
        <f>-STOA!P39</f>
        <v>0</v>
      </c>
      <c r="AC39">
        <f t="shared" si="0"/>
        <v>11.121996757965215</v>
      </c>
      <c r="AD39">
        <f t="shared" si="1"/>
        <v>1104.0842897559851</v>
      </c>
      <c r="AE39">
        <f>'IDT-1'!F39</f>
        <v>0</v>
      </c>
      <c r="AF39" s="26"/>
      <c r="AG39">
        <f t="shared" si="2"/>
        <v>1104.0842897559851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7.8234000000000004</v>
      </c>
      <c r="E40">
        <f>GT_NG!T40</f>
        <v>10.289637742207246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386.35179691535723</v>
      </c>
      <c r="P40" s="77">
        <v>29.378102434928632</v>
      </c>
      <c r="Q40" s="77">
        <v>7.71</v>
      </c>
      <c r="R40" s="80">
        <v>21.2</v>
      </c>
      <c r="S40" s="80">
        <v>0</v>
      </c>
      <c r="T40" s="78">
        <f>SUMPRODUCT(LTA!F40:AJ40,LTA!F$101:AJ$101,LTA!F$105:AJ$105)</f>
        <v>90.77</v>
      </c>
      <c r="U40" s="78">
        <f>SUMPRODUCT(LTA!F40:AJ40,LTA!F$102:AJ$102,LTA!F$105:AJ$105)</f>
        <v>474.72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142.64000000000001</v>
      </c>
      <c r="AB40" s="117">
        <f>-STOA!P40</f>
        <v>0</v>
      </c>
      <c r="AC40">
        <f t="shared" si="0"/>
        <v>12.044266162798122</v>
      </c>
      <c r="AD40">
        <f t="shared" si="1"/>
        <v>1079.7386709296952</v>
      </c>
      <c r="AE40">
        <f>'IDT-1'!F40</f>
        <v>0</v>
      </c>
      <c r="AF40" s="26"/>
      <c r="AG40">
        <f t="shared" si="2"/>
        <v>1079.7386709296952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-137.83000000000001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7.8234000000000004</v>
      </c>
      <c r="E41">
        <f>GT_NG!T41</f>
        <v>10.289637742207246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396.34759681981728</v>
      </c>
      <c r="P41" s="77">
        <v>74.849999999999994</v>
      </c>
      <c r="Q41" s="77">
        <v>7.71</v>
      </c>
      <c r="R41" s="80">
        <v>21.2</v>
      </c>
      <c r="S41" s="80">
        <v>0</v>
      </c>
      <c r="T41" s="78">
        <f>SUMPRODUCT(LTA!F41:AJ41,LTA!F$101:AJ$101,LTA!F$105:AJ$105)</f>
        <v>96.31</v>
      </c>
      <c r="U41" s="78">
        <f>SUMPRODUCT(LTA!F41:AJ41,LTA!F$102:AJ$102,LTA!F$105:AJ$105)</f>
        <v>480.79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142.64000000000001</v>
      </c>
      <c r="AB41" s="117">
        <f>-STOA!P41</f>
        <v>0</v>
      </c>
      <c r="AC41">
        <f t="shared" si="0"/>
        <v>11.76600268503363</v>
      </c>
      <c r="AD41">
        <f t="shared" si="1"/>
        <v>1244.924631876991</v>
      </c>
      <c r="AE41">
        <f>'IDT-1'!F41</f>
        <v>0</v>
      </c>
      <c r="AF41" s="26"/>
      <c r="AG41">
        <f t="shared" si="2"/>
        <v>1244.924631876991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10.289637742207246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402.11050444743705</v>
      </c>
      <c r="P42" s="77">
        <v>74.849999999999994</v>
      </c>
      <c r="Q42" s="77">
        <v>26.66</v>
      </c>
      <c r="R42" s="80">
        <v>21.2</v>
      </c>
      <c r="S42" s="80">
        <v>0</v>
      </c>
      <c r="T42" s="78">
        <f>SUMPRODUCT(LTA!F42:AJ42,LTA!F$101:AJ$101,LTA!F$105:AJ$105)</f>
        <v>102.51</v>
      </c>
      <c r="U42" s="78">
        <f>SUMPRODUCT(LTA!F42:AJ42,LTA!F$102:AJ$102,LTA!F$105:AJ$105)</f>
        <v>495.60000000000008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142.64000000000001</v>
      </c>
      <c r="AB42" s="117">
        <f>-STOA!P42</f>
        <v>0</v>
      </c>
      <c r="AC42">
        <f t="shared" si="0"/>
        <v>12.212754909767662</v>
      </c>
      <c r="AD42">
        <f t="shared" si="1"/>
        <v>1285.2007872798767</v>
      </c>
      <c r="AE42">
        <f>'IDT-1'!F42</f>
        <v>0</v>
      </c>
      <c r="AF42" s="26"/>
      <c r="AG42">
        <f t="shared" si="2"/>
        <v>1285.2007872798767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10.289637742207246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400.91899175054431</v>
      </c>
      <c r="P43" s="77">
        <v>74.849999999999994</v>
      </c>
      <c r="Q43" s="77">
        <v>26.66</v>
      </c>
      <c r="R43" s="80">
        <v>21.2</v>
      </c>
      <c r="S43" s="80">
        <v>0</v>
      </c>
      <c r="T43" s="78">
        <f>SUMPRODUCT(LTA!F43:AJ43,LTA!F$101:AJ$101,LTA!F$105:AJ$105)</f>
        <v>106.62</v>
      </c>
      <c r="U43" s="78">
        <f>SUMPRODUCT(LTA!F43:AJ43,LTA!F$102:AJ$102,LTA!F$105:AJ$105)</f>
        <v>518.71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142.55000000000001</v>
      </c>
      <c r="AB43" s="117">
        <f>-STOA!P43</f>
        <v>0</v>
      </c>
      <c r="AC43">
        <f t="shared" si="0"/>
        <v>12.307841685202073</v>
      </c>
      <c r="AD43">
        <f t="shared" si="1"/>
        <v>1326.0441878075494</v>
      </c>
      <c r="AE43">
        <f>'IDT-1'!F43</f>
        <v>0</v>
      </c>
      <c r="AF43" s="26"/>
      <c r="AG43">
        <f t="shared" si="2"/>
        <v>1326.0441878075494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10.287026870846576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400.91899175054431</v>
      </c>
      <c r="P44" s="77">
        <v>74.849999999999994</v>
      </c>
      <c r="Q44" s="77">
        <v>26.66</v>
      </c>
      <c r="R44" s="80">
        <v>21.2</v>
      </c>
      <c r="S44" s="80">
        <v>0</v>
      </c>
      <c r="T44" s="78">
        <f>SUMPRODUCT(LTA!F44:AJ44,LTA!F$101:AJ$101,LTA!F$105:AJ$105)</f>
        <v>106.63</v>
      </c>
      <c r="U44" s="78">
        <f>SUMPRODUCT(LTA!F44:AJ44,LTA!F$102:AJ$102,LTA!F$105:AJ$105)</f>
        <v>542.92000000000007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142.55000000000001</v>
      </c>
      <c r="AB44" s="117">
        <f>-STOA!P44</f>
        <v>0</v>
      </c>
      <c r="AC44">
        <f t="shared" si="0"/>
        <v>12.520954709534101</v>
      </c>
      <c r="AD44">
        <f t="shared" si="1"/>
        <v>1350.0484639118567</v>
      </c>
      <c r="AE44">
        <f>'IDT-1'!F44</f>
        <v>0</v>
      </c>
      <c r="AF44" s="26"/>
      <c r="AG44">
        <f t="shared" si="2"/>
        <v>1350.0484639118567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10.287026870846576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412.48751767805476</v>
      </c>
      <c r="P45" s="77">
        <v>74.849999999999994</v>
      </c>
      <c r="Q45" s="77">
        <v>26.66</v>
      </c>
      <c r="R45" s="80">
        <v>21.2</v>
      </c>
      <c r="S45" s="80">
        <v>0</v>
      </c>
      <c r="T45" s="78">
        <f>SUMPRODUCT(LTA!F45:AJ45,LTA!F$101:AJ$101,LTA!F$105:AJ$105)</f>
        <v>107.19</v>
      </c>
      <c r="U45" s="78">
        <f>SUMPRODUCT(LTA!F45:AJ45,LTA!F$102:AJ$102,LTA!F$105:AJ$105)</f>
        <v>546.5100000000001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142.55000000000001</v>
      </c>
      <c r="AB45" s="117">
        <f>-STOA!P45</f>
        <v>0</v>
      </c>
      <c r="AC45">
        <f t="shared" si="0"/>
        <v>12.614887100085216</v>
      </c>
      <c r="AD45">
        <f t="shared" si="1"/>
        <v>1370.6730574488161</v>
      </c>
      <c r="AE45">
        <f>'IDT-1'!F45</f>
        <v>0</v>
      </c>
      <c r="AF45" s="26"/>
      <c r="AG45">
        <f t="shared" si="2"/>
        <v>1370.6730574488161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7.8234000000000004</v>
      </c>
      <c r="E46">
        <f>GT_NG!T46</f>
        <v>10.287026870846576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410.58236775303044</v>
      </c>
      <c r="P46" s="77">
        <v>74.849999999999994</v>
      </c>
      <c r="Q46" s="77">
        <v>26.66</v>
      </c>
      <c r="R46" s="80">
        <v>21.2</v>
      </c>
      <c r="S46" s="80">
        <v>0</v>
      </c>
      <c r="T46" s="78">
        <f>SUMPRODUCT(LTA!F46:AJ46,LTA!F$101:AJ$101,LTA!F$105:AJ$105)</f>
        <v>107.01</v>
      </c>
      <c r="U46" s="78">
        <f>SUMPRODUCT(LTA!F46:AJ46,LTA!F$102:AJ$102,LTA!F$105:AJ$105)</f>
        <v>548.84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142.55000000000001</v>
      </c>
      <c r="AB46" s="117">
        <f>-STOA!P46</f>
        <v>0</v>
      </c>
      <c r="AC46">
        <f t="shared" si="0"/>
        <v>12.572651143134024</v>
      </c>
      <c r="AD46">
        <f t="shared" si="1"/>
        <v>1375.960143480743</v>
      </c>
      <c r="AE46">
        <f>'IDT-1'!F46</f>
        <v>0</v>
      </c>
      <c r="AF46" s="26"/>
      <c r="AG46">
        <f t="shared" si="2"/>
        <v>1375.960143480743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7.8234000000000004</v>
      </c>
      <c r="E47">
        <f>GT_NG!T47</f>
        <v>10.287026870846576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414.71308644512169</v>
      </c>
      <c r="P47" s="77">
        <v>74.849999999999994</v>
      </c>
      <c r="Q47" s="77">
        <v>26.66</v>
      </c>
      <c r="R47" s="80">
        <v>21.2</v>
      </c>
      <c r="S47" s="80">
        <v>0</v>
      </c>
      <c r="T47" s="78">
        <f>SUMPRODUCT(LTA!F47:AJ47,LTA!F$101:AJ$101,LTA!F$105:AJ$105)</f>
        <v>106.78</v>
      </c>
      <c r="U47" s="78">
        <f>SUMPRODUCT(LTA!F47:AJ47,LTA!F$102:AJ$102,LTA!F$105:AJ$105)</f>
        <v>550.58000000000004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140.71</v>
      </c>
      <c r="AB47" s="117">
        <f>-STOA!P47</f>
        <v>0</v>
      </c>
      <c r="AC47">
        <f t="shared" si="0"/>
        <v>12.783660018068334</v>
      </c>
      <c r="AD47">
        <f t="shared" si="1"/>
        <v>1359.5498532979</v>
      </c>
      <c r="AE47">
        <f>'IDT-1'!F47</f>
        <v>0</v>
      </c>
      <c r="AF47" s="26"/>
      <c r="AG47">
        <f t="shared" si="2"/>
        <v>1359.5498532979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7.8234000000000004</v>
      </c>
      <c r="E48">
        <f>GT_NG!T48</f>
        <v>10.287026870846576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414.71308644512169</v>
      </c>
      <c r="P48" s="77">
        <v>74.849999999999994</v>
      </c>
      <c r="Q48" s="77">
        <v>26.66</v>
      </c>
      <c r="R48" s="80">
        <v>21.2</v>
      </c>
      <c r="S48" s="80">
        <v>0</v>
      </c>
      <c r="T48" s="78">
        <f>SUMPRODUCT(LTA!F48:AJ48,LTA!F$101:AJ$101,LTA!F$105:AJ$105)</f>
        <v>107.11</v>
      </c>
      <c r="U48" s="78">
        <f>SUMPRODUCT(LTA!F48:AJ48,LTA!F$102:AJ$102,LTA!F$105:AJ$105)</f>
        <v>550.87000000000012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140.71</v>
      </c>
      <c r="AB48" s="117">
        <f>-STOA!P48</f>
        <v>0</v>
      </c>
      <c r="AC48">
        <f t="shared" si="0"/>
        <v>12.789116018068336</v>
      </c>
      <c r="AD48">
        <f t="shared" si="1"/>
        <v>1360.1643972979</v>
      </c>
      <c r="AE48">
        <f>'IDT-1'!F48</f>
        <v>0</v>
      </c>
      <c r="AF48" s="26"/>
      <c r="AG48">
        <f t="shared" si="2"/>
        <v>1360.1643972979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10.287026870846576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443.07248671020631</v>
      </c>
      <c r="P49" s="77">
        <v>74.849999999999994</v>
      </c>
      <c r="Q49" s="77">
        <v>26.66</v>
      </c>
      <c r="R49" s="80">
        <v>21.2</v>
      </c>
      <c r="S49" s="80">
        <v>0</v>
      </c>
      <c r="T49" s="78">
        <f>SUMPRODUCT(LTA!F49:AJ49,LTA!F$101:AJ$101,LTA!F$105:AJ$105)</f>
        <v>106.69</v>
      </c>
      <c r="U49" s="78">
        <f>SUMPRODUCT(LTA!F49:AJ49,LTA!F$102:AJ$102,LTA!F$105:AJ$105)</f>
        <v>550.1400000000001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140.71</v>
      </c>
      <c r="AB49" s="117">
        <f>-STOA!P49</f>
        <v>0</v>
      </c>
      <c r="AC49">
        <f t="shared" si="0"/>
        <v>12.939777465179128</v>
      </c>
      <c r="AD49">
        <f t="shared" si="1"/>
        <v>1397.223136115874</v>
      </c>
      <c r="AE49">
        <f>'IDT-1'!F49</f>
        <v>0</v>
      </c>
      <c r="AF49" s="26"/>
      <c r="AG49">
        <f t="shared" si="2"/>
        <v>1397.223136115874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10.287026870846576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443.0724899522412</v>
      </c>
      <c r="P50" s="77">
        <v>74.849999999999994</v>
      </c>
      <c r="Q50" s="77">
        <v>26.66</v>
      </c>
      <c r="R50" s="80">
        <v>21.2</v>
      </c>
      <c r="S50" s="80">
        <v>0</v>
      </c>
      <c r="T50" s="78">
        <f>SUMPRODUCT(LTA!F50:AJ50,LTA!F$101:AJ$101,LTA!F$105:AJ$105)</f>
        <v>107.06</v>
      </c>
      <c r="U50" s="78">
        <f>SUMPRODUCT(LTA!F50:AJ50,LTA!F$102:AJ$102,LTA!F$105:AJ$105)</f>
        <v>548.69000000000005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140.71</v>
      </c>
      <c r="AB50" s="117">
        <f>-STOA!P50</f>
        <v>0</v>
      </c>
      <c r="AC50">
        <f t="shared" si="0"/>
        <v>12.841492218487081</v>
      </c>
      <c r="AD50">
        <f t="shared" si="1"/>
        <v>1406.241424604601</v>
      </c>
      <c r="AE50">
        <f>'IDT-1'!F50</f>
        <v>0</v>
      </c>
      <c r="AF50" s="26"/>
      <c r="AG50">
        <f t="shared" si="2"/>
        <v>1406.241424604601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10.287026870846576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443.35077072334394</v>
      </c>
      <c r="P51" s="77">
        <v>74.849999999999994</v>
      </c>
      <c r="Q51" s="77">
        <v>26.66</v>
      </c>
      <c r="R51" s="80">
        <v>21.2</v>
      </c>
      <c r="S51" s="80">
        <v>0</v>
      </c>
      <c r="T51" s="78">
        <f>SUMPRODUCT(LTA!F51:AJ51,LTA!F$101:AJ$101,LTA!F$105:AJ$105)</f>
        <v>106.42</v>
      </c>
      <c r="U51" s="78">
        <f>SUMPRODUCT(LTA!F51:AJ51,LTA!F$102:AJ$102,LTA!F$105:AJ$105)</f>
        <v>550.48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140.61000000000001</v>
      </c>
      <c r="AB51" s="117">
        <f>-STOA!P51</f>
        <v>0</v>
      </c>
      <c r="AC51">
        <f t="shared" si="0"/>
        <v>13.208306190160595</v>
      </c>
      <c r="AD51">
        <f t="shared" si="1"/>
        <v>1367.20289140403</v>
      </c>
      <c r="AE51">
        <f>'IDT-1'!F51</f>
        <v>0</v>
      </c>
      <c r="AF51" s="26"/>
      <c r="AG51">
        <f t="shared" si="2"/>
        <v>1367.20289140403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10.287026870846576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452.98619729018537</v>
      </c>
      <c r="P52" s="77">
        <v>74.849999999999994</v>
      </c>
      <c r="Q52" s="77">
        <v>26.66</v>
      </c>
      <c r="R52" s="80">
        <v>21.2</v>
      </c>
      <c r="S52" s="80">
        <v>0</v>
      </c>
      <c r="T52" s="78">
        <f>SUMPRODUCT(LTA!F52:AJ52,LTA!F$101:AJ$101,LTA!F$105:AJ$105)</f>
        <v>106.46000000000001</v>
      </c>
      <c r="U52" s="78">
        <f>SUMPRODUCT(LTA!F52:AJ52,LTA!F$102:AJ$102,LTA!F$105:AJ$105)</f>
        <v>546.03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140.61000000000001</v>
      </c>
      <c r="AB52" s="117">
        <f>-STOA!P52</f>
        <v>0</v>
      </c>
      <c r="AC52">
        <f t="shared" si="0"/>
        <v>13.254289943948802</v>
      </c>
      <c r="AD52">
        <f t="shared" si="1"/>
        <v>1372.3823342170833</v>
      </c>
      <c r="AE52">
        <f>'IDT-1'!F52</f>
        <v>0</v>
      </c>
      <c r="AF52" s="26"/>
      <c r="AG52">
        <f t="shared" si="2"/>
        <v>1372.3823342170833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-60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9.9939619274241505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58.697282784798411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453.81978104756831</v>
      </c>
      <c r="P53" s="77">
        <v>75.650000000000006</v>
      </c>
      <c r="Q53" s="77">
        <v>27</v>
      </c>
      <c r="R53" s="80">
        <v>21.2</v>
      </c>
      <c r="S53" s="80">
        <v>0</v>
      </c>
      <c r="T53" s="78">
        <f>SUMPRODUCT(LTA!F53:AJ53,LTA!F$101:AJ$101,LTA!F$105:AJ$105)</f>
        <v>107.10000000000001</v>
      </c>
      <c r="U53" s="78">
        <f>SUMPRODUCT(LTA!F53:AJ53,LTA!F$102:AJ$102,LTA!F$105:AJ$105)</f>
        <v>545.23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140.61000000000001</v>
      </c>
      <c r="AB53" s="117">
        <f>-STOA!P53</f>
        <v>0</v>
      </c>
      <c r="AC53">
        <f t="shared" si="0"/>
        <v>13.178601322795927</v>
      </c>
      <c r="AD53">
        <f t="shared" si="1"/>
        <v>1383.9458244369951</v>
      </c>
      <c r="AE53">
        <f>'IDT-1'!F53</f>
        <v>0</v>
      </c>
      <c r="AF53" s="26"/>
      <c r="AG53">
        <f t="shared" si="2"/>
        <v>1383.9458244369951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9.9939619274241505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58.697282784798411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430.37561872788325</v>
      </c>
      <c r="P54" s="77">
        <v>75.650000000000006</v>
      </c>
      <c r="Q54" s="77">
        <v>27</v>
      </c>
      <c r="R54" s="80">
        <v>21.2</v>
      </c>
      <c r="S54" s="80">
        <v>0</v>
      </c>
      <c r="T54" s="78">
        <f>SUMPRODUCT(LTA!F54:AJ54,LTA!F$101:AJ$101,LTA!F$105:AJ$105)</f>
        <v>107.82</v>
      </c>
      <c r="U54" s="78">
        <f>SUMPRODUCT(LTA!F54:AJ54,LTA!F$102:AJ$102,LTA!F$105:AJ$105)</f>
        <v>544.73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140.61000000000001</v>
      </c>
      <c r="AB54" s="117">
        <f>-STOA!P54</f>
        <v>0</v>
      </c>
      <c r="AC54">
        <f t="shared" si="0"/>
        <v>12.974228694382697</v>
      </c>
      <c r="AD54">
        <f t="shared" si="1"/>
        <v>1360.9260347457232</v>
      </c>
      <c r="AE54">
        <f>'IDT-1'!F54</f>
        <v>0</v>
      </c>
      <c r="AF54" s="26"/>
      <c r="AG54">
        <f t="shared" si="2"/>
        <v>1360.9260347457232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9.9939619274241505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58.697282784798411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393.40939147316624</v>
      </c>
      <c r="P55" s="77">
        <v>75.650000000000006</v>
      </c>
      <c r="Q55" s="77">
        <v>27</v>
      </c>
      <c r="R55" s="80">
        <v>21.2</v>
      </c>
      <c r="S55" s="80">
        <v>0</v>
      </c>
      <c r="T55" s="78">
        <f>SUMPRODUCT(LTA!F55:AJ55,LTA!F$101:AJ$101,LTA!F$105:AJ$105)</f>
        <v>108.4</v>
      </c>
      <c r="U55" s="78">
        <f>SUMPRODUCT(LTA!F55:AJ55,LTA!F$102:AJ$102,LTA!F$105:AJ$105)</f>
        <v>523.28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140.53</v>
      </c>
      <c r="AB55" s="117">
        <f>-STOA!P55</f>
        <v>0</v>
      </c>
      <c r="AC55">
        <f t="shared" si="0"/>
        <v>12.908472270650954</v>
      </c>
      <c r="AD55">
        <f t="shared" si="1"/>
        <v>1253.0755639147378</v>
      </c>
      <c r="AE55">
        <f>'IDT-1'!F55</f>
        <v>0</v>
      </c>
      <c r="AF55" s="26"/>
      <c r="AG55">
        <f t="shared" si="2"/>
        <v>1253.0755639147378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9.9939619274241505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58.697282784798411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391.10198105020322</v>
      </c>
      <c r="P56" s="77">
        <v>75.650000000000006</v>
      </c>
      <c r="Q56" s="77">
        <v>27</v>
      </c>
      <c r="R56" s="80">
        <v>21.2</v>
      </c>
      <c r="S56" s="80">
        <v>0</v>
      </c>
      <c r="T56" s="78">
        <f>SUMPRODUCT(LTA!F56:AJ56,LTA!F$101:AJ$101,LTA!F$105:AJ$105)</f>
        <v>108.28</v>
      </c>
      <c r="U56" s="78">
        <f>SUMPRODUCT(LTA!F56:AJ56,LTA!F$102:AJ$102,LTA!F$105:AJ$105)</f>
        <v>499.33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140.53</v>
      </c>
      <c r="AB56" s="117">
        <f>-STOA!P56</f>
        <v>0</v>
      </c>
      <c r="AC56">
        <f t="shared" si="0"/>
        <v>12.676351058928878</v>
      </c>
      <c r="AD56">
        <f t="shared" si="1"/>
        <v>1226.9302747034967</v>
      </c>
      <c r="AE56">
        <f>'IDT-1'!F56</f>
        <v>0</v>
      </c>
      <c r="AF56" s="26"/>
      <c r="AG56">
        <f t="shared" si="2"/>
        <v>1226.9302747034967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9.9939619274241505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58.697282784798411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389.94357727120564</v>
      </c>
      <c r="P57" s="77">
        <v>75.650000000000006</v>
      </c>
      <c r="Q57" s="77">
        <v>27</v>
      </c>
      <c r="R57" s="80">
        <v>21.2</v>
      </c>
      <c r="S57" s="80">
        <v>0</v>
      </c>
      <c r="T57" s="78">
        <f>SUMPRODUCT(LTA!F57:AJ57,LTA!F$101:AJ$101,LTA!F$105:AJ$105)</f>
        <v>108.74000000000001</v>
      </c>
      <c r="U57" s="78">
        <f>SUMPRODUCT(LTA!F57:AJ57,LTA!F$102:AJ$102,LTA!F$105:AJ$105)</f>
        <v>497.38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140.53</v>
      </c>
      <c r="AB57" s="117">
        <f>-STOA!P57</f>
        <v>0</v>
      </c>
      <c r="AC57">
        <f t="shared" si="0"/>
        <v>12.51987319284077</v>
      </c>
      <c r="AD57">
        <f t="shared" si="1"/>
        <v>1239.4383487905873</v>
      </c>
      <c r="AE57">
        <f>'IDT-1'!F57</f>
        <v>0</v>
      </c>
      <c r="AF57" s="26"/>
      <c r="AG57">
        <f t="shared" si="2"/>
        <v>1239.4383487905873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9.6880208333333311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58.697282784798411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389.94357727120564</v>
      </c>
      <c r="P58" s="77">
        <v>75.650000000000006</v>
      </c>
      <c r="Q58" s="77">
        <v>27</v>
      </c>
      <c r="R58" s="80">
        <v>21.2</v>
      </c>
      <c r="S58" s="80">
        <v>0</v>
      </c>
      <c r="T58" s="78">
        <f>SUMPRODUCT(LTA!F58:AJ58,LTA!F$101:AJ$101,LTA!F$105:AJ$105)</f>
        <v>109.64</v>
      </c>
      <c r="U58" s="78">
        <f>SUMPRODUCT(LTA!F58:AJ58,LTA!F$102:AJ$102,LTA!F$105:AJ$105)</f>
        <v>492.94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140.53</v>
      </c>
      <c r="AB58" s="117">
        <f>-STOA!P58</f>
        <v>0</v>
      </c>
      <c r="AC58">
        <f t="shared" si="0"/>
        <v>12.006610025014224</v>
      </c>
      <c r="AD58">
        <f t="shared" si="1"/>
        <v>1290.1056708643232</v>
      </c>
      <c r="AE58">
        <f>'IDT-1'!F58</f>
        <v>0</v>
      </c>
      <c r="AF58" s="26"/>
      <c r="AG58">
        <f t="shared" si="2"/>
        <v>1290.1056708643232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-31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9.6880208333333311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58.697282784798411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392.7099353060691</v>
      </c>
      <c r="P59" s="77">
        <v>75.650000000000006</v>
      </c>
      <c r="Q59" s="77">
        <v>27</v>
      </c>
      <c r="R59" s="80">
        <v>21.2</v>
      </c>
      <c r="S59" s="80">
        <v>0</v>
      </c>
      <c r="T59" s="78">
        <f>SUMPRODUCT(LTA!F59:AJ59,LTA!F$101:AJ$101,LTA!F$105:AJ$105)</f>
        <v>110.7</v>
      </c>
      <c r="U59" s="78">
        <f>SUMPRODUCT(LTA!F59:AJ59,LTA!F$102:AJ$102,LTA!F$105:AJ$105)</f>
        <v>496.11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140.53</v>
      </c>
      <c r="AB59" s="117">
        <f>-STOA!P59</f>
        <v>0</v>
      </c>
      <c r="AC59">
        <f t="shared" si="0"/>
        <v>11.792956022532969</v>
      </c>
      <c r="AD59">
        <f t="shared" si="1"/>
        <v>1328.315682901668</v>
      </c>
      <c r="AE59">
        <f>'IDT-1'!F59</f>
        <v>0</v>
      </c>
      <c r="AF59" s="26"/>
      <c r="AG59">
        <f t="shared" si="2"/>
        <v>1328.315682901668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9.6880208333333311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58.697282784798411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398.14837346787914</v>
      </c>
      <c r="P60" s="77">
        <v>75.650000000000006</v>
      </c>
      <c r="Q60" s="77">
        <v>27</v>
      </c>
      <c r="R60" s="80">
        <v>21.2</v>
      </c>
      <c r="S60" s="80">
        <v>0</v>
      </c>
      <c r="T60" s="78">
        <f>SUMPRODUCT(LTA!F60:AJ60,LTA!F$101:AJ$101,LTA!F$105:AJ$105)</f>
        <v>111.72</v>
      </c>
      <c r="U60" s="78">
        <f>SUMPRODUCT(LTA!F60:AJ60,LTA!F$102:AJ$102,LTA!F$105:AJ$105)</f>
        <v>499.57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140.53</v>
      </c>
      <c r="AB60" s="117">
        <f>-STOA!P60</f>
        <v>0</v>
      </c>
      <c r="AC60">
        <f t="shared" si="0"/>
        <v>12.049814278356896</v>
      </c>
      <c r="AD60">
        <f t="shared" si="1"/>
        <v>1357.2472628076539</v>
      </c>
      <c r="AE60">
        <f>'IDT-1'!F60</f>
        <v>0</v>
      </c>
      <c r="AF60" s="26"/>
      <c r="AG60">
        <f t="shared" si="2"/>
        <v>1357.2472628076539</v>
      </c>
      <c r="AI60" s="75">
        <f>PXIL!J60</f>
        <v>0</v>
      </c>
      <c r="AJ60" s="75">
        <f>PXIL!P60</f>
        <v>0</v>
      </c>
      <c r="AK60" s="75">
        <f>RTM_IEX!J60</f>
        <v>19.27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9.6880208333333311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66.336957857568677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416.55964656134796</v>
      </c>
      <c r="P61" s="77">
        <v>75.650000000000006</v>
      </c>
      <c r="Q61" s="77">
        <v>27</v>
      </c>
      <c r="R61" s="80">
        <v>21.2</v>
      </c>
      <c r="S61" s="80">
        <v>0</v>
      </c>
      <c r="T61" s="78">
        <f>SUMPRODUCT(LTA!F61:AJ61,LTA!F$101:AJ$101,LTA!F$105:AJ$105)</f>
        <v>112.97</v>
      </c>
      <c r="U61" s="78">
        <f>SUMPRODUCT(LTA!F61:AJ61,LTA!F$102:AJ$102,LTA!F$105:AJ$105)</f>
        <v>502.34000000000009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140.53</v>
      </c>
      <c r="AB61" s="117">
        <f>-STOA!P61</f>
        <v>0</v>
      </c>
      <c r="AC61">
        <f t="shared" si="0"/>
        <v>12.356854622219803</v>
      </c>
      <c r="AD61">
        <f t="shared" si="1"/>
        <v>1391.8311706300303</v>
      </c>
      <c r="AE61">
        <f>'IDT-1'!F61</f>
        <v>0</v>
      </c>
      <c r="AF61" s="26"/>
      <c r="AG61">
        <f t="shared" si="2"/>
        <v>1391.8311706300303</v>
      </c>
      <c r="AI61" s="75">
        <f>PXIL!J61</f>
        <v>0</v>
      </c>
      <c r="AJ61" s="75">
        <f>PXIL!P61</f>
        <v>0</v>
      </c>
      <c r="AK61" s="75">
        <f>RTM_IEX!J61</f>
        <v>24.09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9.6880208333333311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66.336957857568677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440.92731123782215</v>
      </c>
      <c r="P62" s="77">
        <v>75.650000000000006</v>
      </c>
      <c r="Q62" s="77">
        <v>27</v>
      </c>
      <c r="R62" s="80">
        <v>21.2</v>
      </c>
      <c r="S62" s="80">
        <v>0</v>
      </c>
      <c r="T62" s="78">
        <f>SUMPRODUCT(LTA!F62:AJ62,LTA!F$101:AJ$101,LTA!F$105:AJ$105)</f>
        <v>110.42</v>
      </c>
      <c r="U62" s="78">
        <f>SUMPRODUCT(LTA!F62:AJ62,LTA!F$102:AJ$102,LTA!F$105:AJ$105)</f>
        <v>504.55000000000007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140.53</v>
      </c>
      <c r="AB62" s="117">
        <f>-STOA!P62</f>
        <v>0</v>
      </c>
      <c r="AC62">
        <f t="shared" si="0"/>
        <v>12.356306071372774</v>
      </c>
      <c r="AD62">
        <f t="shared" si="1"/>
        <v>1391.7693838573516</v>
      </c>
      <c r="AE62">
        <f>'IDT-1'!F62</f>
        <v>24.338000000000001</v>
      </c>
      <c r="AF62" s="26"/>
      <c r="AG62">
        <f t="shared" si="2"/>
        <v>1416.1073838573516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9.6880208333333311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66.336957857568677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440.92869522800299</v>
      </c>
      <c r="P63" s="77">
        <v>75.650000000000006</v>
      </c>
      <c r="Q63" s="77">
        <v>27</v>
      </c>
      <c r="R63" s="80">
        <v>21.2</v>
      </c>
      <c r="S63" s="80">
        <v>0</v>
      </c>
      <c r="T63" s="78">
        <f>SUMPRODUCT(LTA!F63:AJ63,LTA!F$101:AJ$101,LTA!F$105:AJ$105)</f>
        <v>105.08</v>
      </c>
      <c r="U63" s="78">
        <f>SUMPRODUCT(LTA!F63:AJ63,LTA!F$102:AJ$102,LTA!F$105:AJ$105)</f>
        <v>508.61000000000007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22.16</v>
      </c>
      <c r="Z63" s="75">
        <f>IEX!P63</f>
        <v>0</v>
      </c>
      <c r="AA63" s="117">
        <f>STOA!J63</f>
        <v>142.37</v>
      </c>
      <c r="AB63" s="117">
        <f>-STOA!P63</f>
        <v>0</v>
      </c>
      <c r="AC63">
        <f t="shared" si="0"/>
        <v>12.556254250486367</v>
      </c>
      <c r="AD63">
        <f t="shared" si="1"/>
        <v>1414.2908196684189</v>
      </c>
      <c r="AE63">
        <f>'IDT-1'!F63</f>
        <v>12</v>
      </c>
      <c r="AF63" s="26"/>
      <c r="AG63">
        <f t="shared" si="2"/>
        <v>1426.2908196684189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9.6880208333333311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66.336957857568677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440.92869522800299</v>
      </c>
      <c r="P64" s="77">
        <v>75.650000000000006</v>
      </c>
      <c r="Q64" s="77">
        <v>27</v>
      </c>
      <c r="R64" s="80">
        <v>21.2</v>
      </c>
      <c r="S64" s="80">
        <v>0</v>
      </c>
      <c r="T64" s="78">
        <f>SUMPRODUCT(LTA!F64:AJ64,LTA!F$101:AJ$101,LTA!F$105:AJ$105)</f>
        <v>98.89</v>
      </c>
      <c r="U64" s="78">
        <f>SUMPRODUCT(LTA!F64:AJ64,LTA!F$102:AJ$102,LTA!F$105:AJ$105)</f>
        <v>504.24000000000007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45.29</v>
      </c>
      <c r="Z64" s="75">
        <f>IEX!P64</f>
        <v>0</v>
      </c>
      <c r="AA64" s="117">
        <f>STOA!J64</f>
        <v>142.37</v>
      </c>
      <c r="AB64" s="117">
        <f>-STOA!P64</f>
        <v>0</v>
      </c>
      <c r="AC64">
        <f t="shared" si="0"/>
        <v>12.666870250486364</v>
      </c>
      <c r="AD64">
        <f t="shared" si="1"/>
        <v>1426.7502036684184</v>
      </c>
      <c r="AE64">
        <f>'IDT-1'!F64</f>
        <v>0</v>
      </c>
      <c r="AF64" s="26"/>
      <c r="AG64">
        <f t="shared" si="2"/>
        <v>1426.7502036684184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9.3880214917825544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66.336957857568677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453.2247313710206</v>
      </c>
      <c r="P65" s="77">
        <v>75.650000000000006</v>
      </c>
      <c r="Q65" s="77">
        <v>27</v>
      </c>
      <c r="R65" s="80">
        <v>21.2</v>
      </c>
      <c r="S65" s="80">
        <v>0</v>
      </c>
      <c r="T65" s="78">
        <f>SUMPRODUCT(LTA!F65:AJ65,LTA!F$101:AJ$101,LTA!F$105:AJ$105)</f>
        <v>92.86</v>
      </c>
      <c r="U65" s="78">
        <f>SUMPRODUCT(LTA!F65:AJ65,LTA!F$102:AJ$102,LTA!F$105:AJ$105)</f>
        <v>496.8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52.99</v>
      </c>
      <c r="Z65" s="75">
        <f>IEX!P65</f>
        <v>0</v>
      </c>
      <c r="AA65" s="117">
        <f>STOA!J65</f>
        <v>142.37</v>
      </c>
      <c r="AB65" s="117">
        <f>-STOA!P65</f>
        <v>0</v>
      </c>
      <c r="AC65">
        <f t="shared" si="0"/>
        <v>12.899221924783181</v>
      </c>
      <c r="AD65">
        <f t="shared" si="1"/>
        <v>1412.7438887955889</v>
      </c>
      <c r="AE65">
        <f>'IDT-1'!F65</f>
        <v>0</v>
      </c>
      <c r="AF65" s="26"/>
      <c r="AG65">
        <f t="shared" si="2"/>
        <v>1412.7438887955889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9.3880214917825544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66.336957857568677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462.58512346442058</v>
      </c>
      <c r="P66" s="77">
        <v>75.650000000000006</v>
      </c>
      <c r="Q66" s="77">
        <v>26.94</v>
      </c>
      <c r="R66" s="80">
        <v>21.2</v>
      </c>
      <c r="S66" s="80">
        <v>0</v>
      </c>
      <c r="T66" s="78">
        <f>SUMPRODUCT(LTA!F66:AJ66,LTA!F$101:AJ$101,LTA!F$105:AJ$105)</f>
        <v>87.28</v>
      </c>
      <c r="U66" s="78">
        <f>SUMPRODUCT(LTA!F66:AJ66,LTA!F$102:AJ$102,LTA!F$105:AJ$105)</f>
        <v>488.91000000000008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56.85</v>
      </c>
      <c r="Z66" s="75">
        <f>IEX!P66</f>
        <v>0</v>
      </c>
      <c r="AA66" s="117">
        <f>STOA!J66</f>
        <v>142.37</v>
      </c>
      <c r="AB66" s="117">
        <f>-STOA!P66</f>
        <v>0</v>
      </c>
      <c r="AC66">
        <f t="shared" si="0"/>
        <v>12.896497375205097</v>
      </c>
      <c r="AD66">
        <f t="shared" si="1"/>
        <v>1412.4370054385665</v>
      </c>
      <c r="AE66">
        <f>'IDT-1'!F66</f>
        <v>0</v>
      </c>
      <c r="AF66" s="26"/>
      <c r="AG66">
        <f t="shared" si="2"/>
        <v>1412.4370054385665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9.3880214917825544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66.336957857568677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448.22714591454564</v>
      </c>
      <c r="P67" s="77">
        <v>75.650000000000006</v>
      </c>
      <c r="Q67" s="77">
        <v>26.94</v>
      </c>
      <c r="R67" s="80">
        <v>21.2</v>
      </c>
      <c r="S67" s="80">
        <v>0</v>
      </c>
      <c r="T67" s="78">
        <f>SUMPRODUCT(LTA!F67:AJ67,LTA!F$101:AJ$101,LTA!F$105:AJ$105)</f>
        <v>78.13</v>
      </c>
      <c r="U67" s="78">
        <f>SUMPRODUCT(LTA!F67:AJ67,LTA!F$102:AJ$102,LTA!F$105:AJ$105)</f>
        <v>481.11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62.62</v>
      </c>
      <c r="Z67" s="75">
        <f>IEX!P67</f>
        <v>0</v>
      </c>
      <c r="AA67" s="117">
        <f>STOA!J67</f>
        <v>142.44999999999999</v>
      </c>
      <c r="AB67" s="117">
        <f>-STOA!P67</f>
        <v>0</v>
      </c>
      <c r="AC67">
        <f t="shared" si="0"/>
        <v>12.583685897544246</v>
      </c>
      <c r="AD67">
        <f t="shared" si="1"/>
        <v>1397.2918393663526</v>
      </c>
      <c r="AE67">
        <f>'IDT-1'!F67</f>
        <v>0</v>
      </c>
      <c r="AF67" s="26"/>
      <c r="AG67">
        <f t="shared" si="2"/>
        <v>1397.2918393663526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9.3880214917825544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66.336957857568677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454.05865508309705</v>
      </c>
      <c r="P68" s="77">
        <v>75.650000000000006</v>
      </c>
      <c r="Q68" s="77">
        <v>26.94</v>
      </c>
      <c r="R68" s="80">
        <v>21.2</v>
      </c>
      <c r="S68" s="80">
        <v>0</v>
      </c>
      <c r="T68" s="78">
        <f>SUMPRODUCT(LTA!F68:AJ68,LTA!F$101:AJ$101,LTA!F$105:AJ$105)</f>
        <v>69.350000000000009</v>
      </c>
      <c r="U68" s="78">
        <f>SUMPRODUCT(LTA!F68:AJ68,LTA!F$102:AJ$102,LTA!F$105:AJ$105)</f>
        <v>472.04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59.74</v>
      </c>
      <c r="Z68" s="75">
        <f>IEX!P68</f>
        <v>0</v>
      </c>
      <c r="AA68" s="117">
        <f>STOA!J68</f>
        <v>142.44999999999999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12.496969815838476</v>
      </c>
      <c r="AD68">
        <f t="shared" ref="AD68:AD98" si="4">SUM(B68:AB68,AI68:AR68)-AC68</f>
        <v>1377.48006461661</v>
      </c>
      <c r="AE68">
        <f>'IDT-1'!F68</f>
        <v>0</v>
      </c>
      <c r="AF68" s="26"/>
      <c r="AG68">
        <f t="shared" ref="AG68:AG98" si="5">SUM(AD68:AF68)</f>
        <v>1377.48006461661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9.3880214917825544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66.336957857568677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446.61045963891644</v>
      </c>
      <c r="P69" s="77">
        <v>74.850000000000009</v>
      </c>
      <c r="Q69" s="77">
        <v>26.66</v>
      </c>
      <c r="R69" s="80">
        <v>21.2</v>
      </c>
      <c r="S69" s="80">
        <v>0</v>
      </c>
      <c r="T69" s="78">
        <f>SUMPRODUCT(LTA!F69:AJ69,LTA!F$101:AJ$101,LTA!F$105:AJ$105)</f>
        <v>60.71</v>
      </c>
      <c r="U69" s="78">
        <f>SUMPRODUCT(LTA!F69:AJ69,LTA!F$102:AJ$102,LTA!F$105:AJ$105)</f>
        <v>461.72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64.56</v>
      </c>
      <c r="Z69" s="75">
        <f>IEX!P69</f>
        <v>0</v>
      </c>
      <c r="AA69" s="117">
        <f>STOA!J69</f>
        <v>142.44999999999999</v>
      </c>
      <c r="AB69" s="117">
        <f>-STOA!P69</f>
        <v>0</v>
      </c>
      <c r="AC69">
        <f t="shared" si="3"/>
        <v>12.164317783096758</v>
      </c>
      <c r="AD69">
        <f t="shared" si="4"/>
        <v>1370.144521205171</v>
      </c>
      <c r="AE69">
        <f>'IDT-1'!F69</f>
        <v>0</v>
      </c>
      <c r="AF69" s="26"/>
      <c r="AG69">
        <f t="shared" si="5"/>
        <v>1370.144521205171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9.3880214917825544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66.336957857568677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450.77130866207307</v>
      </c>
      <c r="P70" s="77">
        <v>74.853607228915664</v>
      </c>
      <c r="Q70" s="77">
        <v>26.66</v>
      </c>
      <c r="R70" s="80">
        <v>21.2</v>
      </c>
      <c r="S70" s="80">
        <v>0</v>
      </c>
      <c r="T70" s="78">
        <f>SUMPRODUCT(LTA!F70:AJ70,LTA!F$101:AJ$101,LTA!F$105:AJ$105)</f>
        <v>55.51</v>
      </c>
      <c r="U70" s="78">
        <f>SUMPRODUCT(LTA!F70:AJ70,LTA!F$102:AJ$102,LTA!F$105:AJ$105)</f>
        <v>451.39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65.52</v>
      </c>
      <c r="Z70" s="75">
        <f>IEX!P70</f>
        <v>0</v>
      </c>
      <c r="AA70" s="117">
        <f>STOA!J70</f>
        <v>144.66</v>
      </c>
      <c r="AB70" s="117">
        <f>-STOA!P70</f>
        <v>0</v>
      </c>
      <c r="AC70">
        <f t="shared" si="3"/>
        <v>12.092196998114993</v>
      </c>
      <c r="AD70">
        <f t="shared" si="4"/>
        <v>1362.021098242225</v>
      </c>
      <c r="AE70">
        <f>'IDT-1'!F70</f>
        <v>0</v>
      </c>
      <c r="AF70" s="26"/>
      <c r="AG70">
        <f t="shared" si="5"/>
        <v>1362.021098242225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9.3880214917825544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66.336957857568677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474.71668032266564</v>
      </c>
      <c r="P71" s="77">
        <v>74.859999999999985</v>
      </c>
      <c r="Q71" s="77">
        <v>26.66</v>
      </c>
      <c r="R71" s="80">
        <v>20.69</v>
      </c>
      <c r="S71" s="80">
        <v>0</v>
      </c>
      <c r="T71" s="78">
        <f>SUMPRODUCT(LTA!F71:AJ71,LTA!F$101:AJ$101,LTA!F$105:AJ$105)</f>
        <v>43.660000000000004</v>
      </c>
      <c r="U71" s="78">
        <f>SUMPRODUCT(LTA!F71:AJ71,LTA!F$102:AJ$102,LTA!F$105:AJ$105)</f>
        <v>443.04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54.92</v>
      </c>
      <c r="Z71" s="75">
        <f>IEX!P71</f>
        <v>0</v>
      </c>
      <c r="AA71" s="117">
        <f>STOA!J71</f>
        <v>156.42000000000002</v>
      </c>
      <c r="AB71" s="117">
        <f>-STOA!P71</f>
        <v>0</v>
      </c>
      <c r="AC71">
        <f t="shared" si="3"/>
        <v>12.130932525113751</v>
      </c>
      <c r="AD71">
        <f t="shared" si="4"/>
        <v>1366.3841271469032</v>
      </c>
      <c r="AE71">
        <f>'IDT-1'!F71</f>
        <v>0</v>
      </c>
      <c r="AF71" s="26"/>
      <c r="AG71">
        <f t="shared" si="5"/>
        <v>1366.3841271469032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9.3880214917825544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66.336957857568677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496.31685234099393</v>
      </c>
      <c r="P72" s="77">
        <v>74.849999999999994</v>
      </c>
      <c r="Q72" s="77">
        <v>26.66</v>
      </c>
      <c r="R72" s="80">
        <v>13.199999999999996</v>
      </c>
      <c r="S72" s="80">
        <v>0</v>
      </c>
      <c r="T72" s="78">
        <f>SUMPRODUCT(LTA!F72:AJ72,LTA!F$101:AJ$101,LTA!F$105:AJ$105)</f>
        <v>35.119999999999997</v>
      </c>
      <c r="U72" s="78">
        <f>SUMPRODUCT(LTA!F72:AJ72,LTA!F$102:AJ$102,LTA!F$105:AJ$105)</f>
        <v>436.32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60.7</v>
      </c>
      <c r="Z72" s="75">
        <f>IEX!P72</f>
        <v>0</v>
      </c>
      <c r="AA72" s="117">
        <f>STOA!J72</f>
        <v>156.42000000000002</v>
      </c>
      <c r="AB72" s="117">
        <f>-STOA!P72</f>
        <v>0</v>
      </c>
      <c r="AC72">
        <f t="shared" si="3"/>
        <v>12.17159003887504</v>
      </c>
      <c r="AD72">
        <f t="shared" si="4"/>
        <v>1370.9636416514702</v>
      </c>
      <c r="AE72">
        <f>'IDT-1'!F72</f>
        <v>0</v>
      </c>
      <c r="AF72" s="26"/>
      <c r="AG72">
        <f t="shared" si="5"/>
        <v>1370.9636416514702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9.6850535987748838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66.336957857568677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496.18094352074019</v>
      </c>
      <c r="P73" s="77">
        <v>74.849999999999994</v>
      </c>
      <c r="Q73" s="77">
        <v>26.663067894131181</v>
      </c>
      <c r="R73" s="80">
        <v>7.7</v>
      </c>
      <c r="S73" s="80">
        <v>0</v>
      </c>
      <c r="T73" s="78">
        <f>SUMPRODUCT(LTA!F73:AJ73,LTA!F$101:AJ$101,LTA!F$105:AJ$105)</f>
        <v>26.630000000000003</v>
      </c>
      <c r="U73" s="78">
        <f>SUMPRODUCT(LTA!F73:AJ73,LTA!F$102:AJ$102,LTA!F$105:AJ$105)</f>
        <v>430.69999999999993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11.56</v>
      </c>
      <c r="Z73" s="75">
        <f>IEX!P73</f>
        <v>0</v>
      </c>
      <c r="AA73" s="117">
        <f>STOA!J73</f>
        <v>209.31</v>
      </c>
      <c r="AB73" s="117">
        <f>-STOA!P73</f>
        <v>0</v>
      </c>
      <c r="AC73">
        <f t="shared" si="3"/>
        <v>12.033466921266692</v>
      </c>
      <c r="AD73">
        <f t="shared" si="4"/>
        <v>1355.4059559499483</v>
      </c>
      <c r="AE73">
        <f>'IDT-1'!F73</f>
        <v>0</v>
      </c>
      <c r="AF73" s="26"/>
      <c r="AG73">
        <f t="shared" si="5"/>
        <v>1355.4059559499483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9.6850535987748838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58.697282784798411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502.10925860574014</v>
      </c>
      <c r="P74" s="77">
        <v>74.849999999999994</v>
      </c>
      <c r="Q74" s="77">
        <v>26.663067894131181</v>
      </c>
      <c r="R74" s="80">
        <v>3.5</v>
      </c>
      <c r="S74" s="80">
        <v>0</v>
      </c>
      <c r="T74" s="78">
        <f>SUMPRODUCT(LTA!F74:AJ74,LTA!F$101:AJ$101,LTA!F$105:AJ$105)</f>
        <v>17.579999999999998</v>
      </c>
      <c r="U74" s="78">
        <f>SUMPRODUCT(LTA!F74:AJ74,LTA!F$102:AJ$102,LTA!F$105:AJ$105)</f>
        <v>425.81999999999994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268.27999999999997</v>
      </c>
      <c r="AB74" s="117">
        <f>-STOA!P74</f>
        <v>0</v>
      </c>
      <c r="AC74">
        <f t="shared" si="3"/>
        <v>12.657830436828712</v>
      </c>
      <c r="AD74">
        <f t="shared" si="4"/>
        <v>1339.3502324466158</v>
      </c>
      <c r="AE74">
        <f>'IDT-1'!F74</f>
        <v>0</v>
      </c>
      <c r="AF74" s="26"/>
      <c r="AG74">
        <f t="shared" si="5"/>
        <v>1339.3502324466158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-43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9.7750076569678406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58.697282784798411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522.95635946611003</v>
      </c>
      <c r="P75" s="77">
        <v>74.849999999999994</v>
      </c>
      <c r="Q75" s="77">
        <v>26.663067894131181</v>
      </c>
      <c r="R75" s="80">
        <v>0</v>
      </c>
      <c r="S75" s="80">
        <v>0</v>
      </c>
      <c r="T75" s="78">
        <f>SUMPRODUCT(LTA!F75:AJ75,LTA!F$101:AJ$101,LTA!F$105:AJ$105)</f>
        <v>11.96</v>
      </c>
      <c r="U75" s="78">
        <f>SUMPRODUCT(LTA!F75:AJ75,LTA!F$102:AJ$102,LTA!F$105:AJ$105)</f>
        <v>415.89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268.38</v>
      </c>
      <c r="AB75" s="117">
        <f>-STOA!P75</f>
        <v>0</v>
      </c>
      <c r="AC75">
        <f t="shared" si="3"/>
        <v>12.781854050378408</v>
      </c>
      <c r="AD75">
        <f t="shared" si="4"/>
        <v>1329.213263751629</v>
      </c>
      <c r="AE75">
        <f>'IDT-1'!F75</f>
        <v>0</v>
      </c>
      <c r="AF75" s="26"/>
      <c r="AG75">
        <f t="shared" si="5"/>
        <v>1329.213263751629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9.7750076569678406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58.697282784798411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569.93854689625527</v>
      </c>
      <c r="P76" s="77">
        <v>74.849999999999994</v>
      </c>
      <c r="Q76" s="77">
        <v>26.663067894131181</v>
      </c>
      <c r="R76" s="80">
        <v>0</v>
      </c>
      <c r="S76" s="80">
        <v>0</v>
      </c>
      <c r="T76" s="78">
        <f>SUMPRODUCT(LTA!F76:AJ76,LTA!F$101:AJ$101,LTA!F$105:AJ$105)</f>
        <v>6.05</v>
      </c>
      <c r="U76" s="78">
        <f>SUMPRODUCT(LTA!F76:AJ76,LTA!F$102:AJ$102,LTA!F$105:AJ$105)</f>
        <v>413.18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-63</v>
      </c>
      <c r="AA76" s="117">
        <f>STOA!J76</f>
        <v>268.38</v>
      </c>
      <c r="AB76" s="117">
        <f>-STOA!P76</f>
        <v>0</v>
      </c>
      <c r="AC76">
        <f t="shared" si="3"/>
        <v>13.403541380473936</v>
      </c>
      <c r="AD76">
        <f t="shared" si="4"/>
        <v>1334.9537638516788</v>
      </c>
      <c r="AE76">
        <f>'IDT-1'!F76</f>
        <v>0</v>
      </c>
      <c r="AF76" s="26"/>
      <c r="AG76">
        <f t="shared" si="5"/>
        <v>1334.9537638516788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-24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9.7750076569678406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67.430000000000007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596.67493526587089</v>
      </c>
      <c r="P77" s="77">
        <v>74.849999999999994</v>
      </c>
      <c r="Q77" s="77">
        <v>26.663067894131181</v>
      </c>
      <c r="R77" s="80">
        <v>0</v>
      </c>
      <c r="S77" s="80">
        <v>0</v>
      </c>
      <c r="T77" s="78">
        <f>SUMPRODUCT(LTA!F77:AJ77,LTA!F$101:AJ$101,LTA!F$105:AJ$105)</f>
        <v>2</v>
      </c>
      <c r="U77" s="78">
        <f>SUMPRODUCT(LTA!F77:AJ77,LTA!F$102:AJ$102,LTA!F$105:AJ$105)</f>
        <v>411.87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-112</v>
      </c>
      <c r="AA77" s="117">
        <f>STOA!J77</f>
        <v>268.38</v>
      </c>
      <c r="AB77" s="117">
        <f>-STOA!P77</f>
        <v>0</v>
      </c>
      <c r="AC77">
        <f t="shared" si="3"/>
        <v>14.1035297582079</v>
      </c>
      <c r="AD77">
        <f t="shared" si="4"/>
        <v>1315.362881058762</v>
      </c>
      <c r="AE77">
        <f>'IDT-1'!F77</f>
        <v>0</v>
      </c>
      <c r="AF77" s="26"/>
      <c r="AG77">
        <f t="shared" si="5"/>
        <v>1315.362881058762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-24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9.7750076569678406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67.430000000000007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622.13775834357443</v>
      </c>
      <c r="P78" s="77">
        <v>74.849999999999994</v>
      </c>
      <c r="Q78" s="77">
        <v>26.663067894131181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411.07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-116</v>
      </c>
      <c r="AA78" s="117">
        <f>STOA!J78</f>
        <v>268.38</v>
      </c>
      <c r="AB78" s="117">
        <f>-STOA!P78</f>
        <v>0</v>
      </c>
      <c r="AC78">
        <f t="shared" si="3"/>
        <v>14.483351024213404</v>
      </c>
      <c r="AD78">
        <f t="shared" si="4"/>
        <v>1319.9758828704603</v>
      </c>
      <c r="AE78">
        <f>'IDT-1'!F78</f>
        <v>0</v>
      </c>
      <c r="AF78" s="26"/>
      <c r="AG78">
        <f t="shared" si="5"/>
        <v>1319.9758828704603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-39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10.078002378121285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67.427145820105835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622.42963694130265</v>
      </c>
      <c r="P79" s="77">
        <v>74.849999999999994</v>
      </c>
      <c r="Q79" s="77">
        <v>26.663067894131181</v>
      </c>
      <c r="R79" s="80">
        <v>0</v>
      </c>
      <c r="S79" s="80">
        <v>0</v>
      </c>
      <c r="T79" s="78">
        <f>SUMPRODUCT(LTA!F79:AJ79,LTA!F$101:AJ$101,LTA!F$105:AJ$105)</f>
        <v>0.47</v>
      </c>
      <c r="U79" s="78">
        <f>SUMPRODUCT(LTA!F79:AJ79,LTA!F$102:AJ$102,LTA!F$105:AJ$105)</f>
        <v>411.22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-114</v>
      </c>
      <c r="AA79" s="117">
        <f>STOA!J79</f>
        <v>268.47000000000003</v>
      </c>
      <c r="AB79" s="117">
        <f>-STOA!P79</f>
        <v>0</v>
      </c>
      <c r="AC79">
        <f t="shared" si="3"/>
        <v>14.571886067858447</v>
      </c>
      <c r="AD79">
        <f t="shared" si="4"/>
        <v>1309.8593669658026</v>
      </c>
      <c r="AE79">
        <f>'IDT-1'!F79</f>
        <v>0</v>
      </c>
      <c r="AF79" s="26"/>
      <c r="AG79">
        <f t="shared" si="5"/>
        <v>1309.8593669658026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-51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10.078002378121285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67.427145820105835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623.37048039467265</v>
      </c>
      <c r="P80" s="77">
        <v>74.849999999999994</v>
      </c>
      <c r="Q80" s="77">
        <v>26.663067894131181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411.34000000000003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-85</v>
      </c>
      <c r="AA80" s="117">
        <f>STOA!J80</f>
        <v>268.47000000000003</v>
      </c>
      <c r="AB80" s="117">
        <f>-STOA!P80</f>
        <v>0</v>
      </c>
      <c r="AC80">
        <f t="shared" si="3"/>
        <v>14.390644812282</v>
      </c>
      <c r="AD80">
        <f t="shared" si="4"/>
        <v>1331.6314516747491</v>
      </c>
      <c r="AE80">
        <f>'IDT-1'!F80</f>
        <v>-22</v>
      </c>
      <c r="AF80" s="26"/>
      <c r="AG80">
        <f t="shared" si="5"/>
        <v>1309.6314516747491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-59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10.078002378121285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67.430000000000007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628.77753141784592</v>
      </c>
      <c r="P81" s="77">
        <v>74.849999999999994</v>
      </c>
      <c r="Q81" s="77">
        <v>26.663067894131181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408.16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-98</v>
      </c>
      <c r="AA81" s="117">
        <f>STOA!J81</f>
        <v>268.47000000000003</v>
      </c>
      <c r="AB81" s="117">
        <f>-STOA!P81</f>
        <v>0</v>
      </c>
      <c r="AC81">
        <f t="shared" si="3"/>
        <v>14.463536743202166</v>
      </c>
      <c r="AD81">
        <f t="shared" si="4"/>
        <v>1327.7884649468963</v>
      </c>
      <c r="AE81">
        <f>'IDT-1'!F81</f>
        <v>-20</v>
      </c>
      <c r="AF81" s="26"/>
      <c r="AG81">
        <f t="shared" si="5"/>
        <v>1307.7884649468963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-52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10.078002378121285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67.430000000000007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633.66991641925586</v>
      </c>
      <c r="P82" s="77">
        <v>74.849999999999994</v>
      </c>
      <c r="Q82" s="77">
        <v>26.663067894131181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408.38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-96</v>
      </c>
      <c r="AA82" s="117">
        <f>STOA!J82</f>
        <v>268.47000000000003</v>
      </c>
      <c r="AB82" s="117">
        <f>-STOA!P82</f>
        <v>0</v>
      </c>
      <c r="AC82">
        <f t="shared" si="3"/>
        <v>14.570672623869941</v>
      </c>
      <c r="AD82">
        <f t="shared" si="4"/>
        <v>1325.7937140676383</v>
      </c>
      <c r="AE82">
        <f>'IDT-1'!F82</f>
        <v>-33</v>
      </c>
      <c r="AF82" s="26"/>
      <c r="AG82">
        <f t="shared" si="5"/>
        <v>1292.7937140676383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-61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7.2215999999999996</v>
      </c>
      <c r="E83">
        <f>GT_NG!T83</f>
        <v>10.078002378121285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68.512958117443873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631.18159431011918</v>
      </c>
      <c r="P83" s="77">
        <v>74.849999999999994</v>
      </c>
      <c r="Q83" s="77">
        <v>26.663067894131181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408.44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-120</v>
      </c>
      <c r="AA83" s="117">
        <f>STOA!J83</f>
        <v>268.56</v>
      </c>
      <c r="AB83" s="117">
        <f>-STOA!P83</f>
        <v>0</v>
      </c>
      <c r="AC83">
        <f t="shared" si="3"/>
        <v>14.847307788975488</v>
      </c>
      <c r="AD83">
        <f t="shared" si="4"/>
        <v>1290.6599149108399</v>
      </c>
      <c r="AE83">
        <f>'IDT-1'!F83</f>
        <v>-33.445</v>
      </c>
      <c r="AF83" s="26"/>
      <c r="AG83">
        <f t="shared" si="5"/>
        <v>1257.21491491084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7.2215999999999996</v>
      </c>
      <c r="E84">
        <f>GT_NG!T84</f>
        <v>10.078002378121285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68.512958117443873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628.69020402166962</v>
      </c>
      <c r="P84" s="77">
        <v>74.849999999999994</v>
      </c>
      <c r="Q84" s="77">
        <v>26.663067894131181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408.68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-122</v>
      </c>
      <c r="AA84" s="117">
        <f>STOA!J84</f>
        <v>268.56</v>
      </c>
      <c r="AB84" s="117">
        <f>-STOA!P84</f>
        <v>0</v>
      </c>
      <c r="AC84">
        <f t="shared" si="3"/>
        <v>14.916276829659083</v>
      </c>
      <c r="AD84">
        <f t="shared" si="4"/>
        <v>1278.3395555817067</v>
      </c>
      <c r="AE84">
        <f>'IDT-1'!F84</f>
        <v>-38.634999999999998</v>
      </c>
      <c r="AF84" s="26"/>
      <c r="AG84">
        <f t="shared" si="5"/>
        <v>1239.7045555817067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-78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7.2215999999999996</v>
      </c>
      <c r="E85">
        <f>GT_NG!T85</f>
        <v>10.078002378121285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68.512958117443873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610.96027337361272</v>
      </c>
      <c r="P85" s="77">
        <v>74.849999999999994</v>
      </c>
      <c r="Q85" s="77">
        <v>26.663067894131181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409.33000000000004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-114</v>
      </c>
      <c r="AA85" s="117">
        <f>STOA!J85</f>
        <v>268.56</v>
      </c>
      <c r="AB85" s="117">
        <f>-STOA!P85</f>
        <v>0</v>
      </c>
      <c r="AC85">
        <f t="shared" si="3"/>
        <v>14.472995231723738</v>
      </c>
      <c r="AD85">
        <f t="shared" si="4"/>
        <v>1294.7029065315853</v>
      </c>
      <c r="AE85">
        <f>'IDT-1'!F85</f>
        <v>-59.393999999999998</v>
      </c>
      <c r="AF85" s="26"/>
      <c r="AG85">
        <f t="shared" si="5"/>
        <v>1235.3089065315853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-53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7.2215999999999996</v>
      </c>
      <c r="E86">
        <f>GT_NG!T86</f>
        <v>10.078002378121285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68.512958117443873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595.26364672102955</v>
      </c>
      <c r="P86" s="77">
        <v>74.849999999999994</v>
      </c>
      <c r="Q86" s="77">
        <v>26.663067894131181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409.35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-122</v>
      </c>
      <c r="AA86" s="117">
        <f>STOA!J86</f>
        <v>268.56</v>
      </c>
      <c r="AB86" s="117">
        <f>-STOA!P86</f>
        <v>0</v>
      </c>
      <c r="AC86">
        <f t="shared" si="3"/>
        <v>14.503725340102715</v>
      </c>
      <c r="AD86">
        <f t="shared" si="4"/>
        <v>1259.995549770623</v>
      </c>
      <c r="AE86">
        <f>'IDT-1'!F86</f>
        <v>-66.89</v>
      </c>
      <c r="AF86" s="26"/>
      <c r="AG86">
        <f t="shared" si="5"/>
        <v>1193.1055497706229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-64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7.2215999999999996</v>
      </c>
      <c r="E87">
        <f>GT_NG!T87</f>
        <v>10.078002378121285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68.510000000000005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593.9123551338281</v>
      </c>
      <c r="P87" s="77">
        <v>74.849999999999994</v>
      </c>
      <c r="Q87" s="77">
        <v>26.663067894131181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409.14000000000004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-64</v>
      </c>
      <c r="AA87" s="117">
        <f>STOA!J87</f>
        <v>209.69</v>
      </c>
      <c r="AB87" s="117">
        <f>-STOA!P87</f>
        <v>0</v>
      </c>
      <c r="AC87">
        <f t="shared" si="3"/>
        <v>13.545753821636465</v>
      </c>
      <c r="AD87">
        <f t="shared" si="4"/>
        <v>1248.5192715844441</v>
      </c>
      <c r="AE87">
        <f>'IDT-1'!F87</f>
        <v>-79</v>
      </c>
      <c r="AF87" s="26"/>
      <c r="AG87">
        <f t="shared" si="5"/>
        <v>1169.5192715844441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-74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7.2215999999999996</v>
      </c>
      <c r="E88">
        <f>GT_NG!T88</f>
        <v>10.078002378121285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68.510000000000005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593.6631899308336</v>
      </c>
      <c r="P88" s="77">
        <v>74.849999999999994</v>
      </c>
      <c r="Q88" s="77">
        <v>26.663067894131181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409.19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-38</v>
      </c>
      <c r="AA88" s="117">
        <f>STOA!J88</f>
        <v>209.69</v>
      </c>
      <c r="AB88" s="117">
        <f>-STOA!P88</f>
        <v>0</v>
      </c>
      <c r="AC88">
        <f t="shared" si="3"/>
        <v>13.446341765105965</v>
      </c>
      <c r="AD88">
        <f t="shared" si="4"/>
        <v>1259.4195184379803</v>
      </c>
      <c r="AE88">
        <f>'IDT-1'!F88</f>
        <v>-83</v>
      </c>
      <c r="AF88" s="26"/>
      <c r="AG88">
        <f t="shared" si="5"/>
        <v>1176.4195184379803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-89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7.2215999999999996</v>
      </c>
      <c r="E89">
        <f>GT_NG!T89</f>
        <v>10.368013856812935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68.510000000000005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642.67157485242615</v>
      </c>
      <c r="P89" s="77">
        <v>74.849999999999994</v>
      </c>
      <c r="Q89" s="77">
        <v>26.663067894131181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409.42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-28</v>
      </c>
      <c r="AA89" s="117">
        <f>STOA!J89</f>
        <v>142.83000000000001</v>
      </c>
      <c r="AB89" s="117">
        <f>-STOA!P89</f>
        <v>0</v>
      </c>
      <c r="AC89">
        <f t="shared" si="3"/>
        <v>13.560167479094325</v>
      </c>
      <c r="AD89">
        <f t="shared" si="4"/>
        <v>1211.9740891242759</v>
      </c>
      <c r="AE89">
        <f>'IDT-1'!F89</f>
        <v>0</v>
      </c>
      <c r="AF89" s="26"/>
      <c r="AG89">
        <f t="shared" si="5"/>
        <v>1211.9740891242759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-129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7.2215999999999996</v>
      </c>
      <c r="E90">
        <f>GT_NG!T90</f>
        <v>10.368013856812935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68.510000000000005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674.08090036906833</v>
      </c>
      <c r="P90" s="77">
        <v>74.849999999999994</v>
      </c>
      <c r="Q90" s="77">
        <v>26.663067894131181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409.50000000000006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142.83000000000001</v>
      </c>
      <c r="AB90" s="117">
        <f>-STOA!P90</f>
        <v>0</v>
      </c>
      <c r="AC90">
        <f t="shared" si="3"/>
        <v>14.121373624351024</v>
      </c>
      <c r="AD90">
        <f t="shared" si="4"/>
        <v>1210.9022084956614</v>
      </c>
      <c r="AE90">
        <f>'IDT-1'!F90</f>
        <v>0</v>
      </c>
      <c r="AF90" s="26"/>
      <c r="AG90">
        <f t="shared" si="5"/>
        <v>1210.9022084956614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-189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7.2215999999999996</v>
      </c>
      <c r="E91">
        <f>GT_NG!T91</f>
        <v>10.368013856812935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69.600000000000009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692.54313767220083</v>
      </c>
      <c r="P91" s="77">
        <v>74.849999999999994</v>
      </c>
      <c r="Q91" s="77">
        <v>26.663067894131181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409.42000000000007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142.92000000000002</v>
      </c>
      <c r="AB91" s="117">
        <f>-STOA!P91</f>
        <v>0</v>
      </c>
      <c r="AC91">
        <f t="shared" si="3"/>
        <v>14.293521312618592</v>
      </c>
      <c r="AD91">
        <f t="shared" si="4"/>
        <v>1230.2922981105264</v>
      </c>
      <c r="AE91">
        <f>'IDT-1'!F91</f>
        <v>12.499000000000001</v>
      </c>
      <c r="AF91" s="26"/>
      <c r="AG91">
        <f t="shared" si="5"/>
        <v>1242.7912981105264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-189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7.2215999999999996</v>
      </c>
      <c r="E92">
        <f>GT_NG!T92</f>
        <v>10.368013856812935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69.600000000000009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692.54313767220083</v>
      </c>
      <c r="P92" s="77">
        <v>74.849999999999994</v>
      </c>
      <c r="Q92" s="77">
        <v>26.663067894131181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409.41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5.1100000000000003</v>
      </c>
      <c r="Z92" s="75">
        <f>IEX!P92</f>
        <v>0</v>
      </c>
      <c r="AA92" s="117">
        <f>STOA!J92</f>
        <v>142.92000000000002</v>
      </c>
      <c r="AB92" s="117">
        <f>-STOA!P92</f>
        <v>0</v>
      </c>
      <c r="AC92">
        <f t="shared" si="3"/>
        <v>14.267376292441028</v>
      </c>
      <c r="AD92">
        <f t="shared" si="4"/>
        <v>1243.418443130704</v>
      </c>
      <c r="AE92">
        <f>'IDT-1'!F92</f>
        <v>16.018999999999998</v>
      </c>
      <c r="AF92" s="26"/>
      <c r="AG92">
        <f t="shared" si="5"/>
        <v>1259.437443130704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-181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7.2215999999999996</v>
      </c>
      <c r="E93">
        <f>GT_NG!T93</f>
        <v>10.368013856812935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69.600000000000009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707.96146943594817</v>
      </c>
      <c r="P93" s="77">
        <v>74.849999999999994</v>
      </c>
      <c r="Q93" s="77">
        <v>26.663067894131181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413.48000000000008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10.73</v>
      </c>
      <c r="Z93" s="75">
        <f>IEX!P93</f>
        <v>0</v>
      </c>
      <c r="AA93" s="117">
        <f>STOA!J93</f>
        <v>142.92000000000002</v>
      </c>
      <c r="AB93" s="117">
        <f>-STOA!P93</f>
        <v>0</v>
      </c>
      <c r="AC93">
        <f t="shared" si="3"/>
        <v>14.47945148443981</v>
      </c>
      <c r="AD93">
        <f t="shared" si="4"/>
        <v>1269.3146997024526</v>
      </c>
      <c r="AE93">
        <f>'IDT-1'!F93</f>
        <v>11.442</v>
      </c>
      <c r="AF93" s="26"/>
      <c r="AG93">
        <f t="shared" si="5"/>
        <v>1280.7566997024526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-180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7.2215999999999996</v>
      </c>
      <c r="E94">
        <f>GT_NG!T94</f>
        <v>10.368013856812935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69.600000000000009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705.09117765421274</v>
      </c>
      <c r="P94" s="77">
        <v>74.849999999999994</v>
      </c>
      <c r="Q94" s="77">
        <v>26.663067894131181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413.40000000000003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13.43</v>
      </c>
      <c r="Z94" s="75">
        <f>IEX!P94</f>
        <v>0</v>
      </c>
      <c r="AA94" s="117">
        <f>STOA!J94</f>
        <v>142.92000000000002</v>
      </c>
      <c r="AB94" s="117">
        <f>-STOA!P94</f>
        <v>0</v>
      </c>
      <c r="AC94">
        <f t="shared" si="3"/>
        <v>14.370711386494197</v>
      </c>
      <c r="AD94">
        <f t="shared" si="4"/>
        <v>1281.1731480186629</v>
      </c>
      <c r="AE94">
        <f>'IDT-1'!F94</f>
        <v>6.8650000000000002</v>
      </c>
      <c r="AF94" s="26"/>
      <c r="AG94">
        <f t="shared" si="5"/>
        <v>1288.0381480186629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-168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7.2215999999999996</v>
      </c>
      <c r="E95">
        <f>GT_NG!T95</f>
        <v>10.368013856812935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69.600000000000009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692.96680759619187</v>
      </c>
      <c r="P95" s="77">
        <v>74.849999999999994</v>
      </c>
      <c r="Q95" s="77">
        <v>26.663067894131181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413.22000000000008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25.81</v>
      </c>
      <c r="Z95" s="75">
        <f>IEX!P95</f>
        <v>0</v>
      </c>
      <c r="AA95" s="117">
        <f>STOA!J95</f>
        <v>143.01</v>
      </c>
      <c r="AB95" s="117">
        <f>-STOA!P95</f>
        <v>0</v>
      </c>
      <c r="AC95">
        <f t="shared" si="3"/>
        <v>14.310022037328244</v>
      </c>
      <c r="AD95">
        <f t="shared" si="4"/>
        <v>1288.3994673098077</v>
      </c>
      <c r="AE95">
        <f>'IDT-1'!F95</f>
        <v>0</v>
      </c>
      <c r="AF95" s="26"/>
      <c r="AG95">
        <f t="shared" si="5"/>
        <v>1288.3994673098077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-161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7.2215999999999996</v>
      </c>
      <c r="E96">
        <f>GT_NG!T96</f>
        <v>10.368013856812935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69.600000000000009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704.31449349248783</v>
      </c>
      <c r="P96" s="77">
        <v>74.849999999999994</v>
      </c>
      <c r="Q96" s="77">
        <v>26.663067894131181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413.0800000000001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25.49</v>
      </c>
      <c r="Z96" s="75">
        <f>IEX!P96</f>
        <v>0</v>
      </c>
      <c r="AA96" s="117">
        <f>STOA!J96</f>
        <v>143.01</v>
      </c>
      <c r="AB96" s="117">
        <f>-STOA!P96</f>
        <v>0</v>
      </c>
      <c r="AC96">
        <f t="shared" si="3"/>
        <v>14.521249331004189</v>
      </c>
      <c r="AD96">
        <f t="shared" si="4"/>
        <v>1286.0759259124279</v>
      </c>
      <c r="AE96">
        <f>'IDT-1'!F96</f>
        <v>0</v>
      </c>
      <c r="AF96" s="26"/>
      <c r="AG96">
        <f t="shared" si="5"/>
        <v>1286.0759259124279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-174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7.2215999999999996</v>
      </c>
      <c r="E97">
        <f>GT_NG!T97</f>
        <v>10.368013856812935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69.600000000000009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702.52497022912394</v>
      </c>
      <c r="P97" s="77">
        <v>74.849999999999994</v>
      </c>
      <c r="Q97" s="77">
        <v>26.663067894131181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412.84000000000009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33.340000000000003</v>
      </c>
      <c r="Z97" s="75">
        <f>IEX!P97</f>
        <v>0</v>
      </c>
      <c r="AA97" s="117">
        <f>STOA!J97</f>
        <v>143.01</v>
      </c>
      <c r="AB97" s="117">
        <f>-STOA!P97</f>
        <v>0</v>
      </c>
      <c r="AC97">
        <f t="shared" si="3"/>
        <v>14.652372673986342</v>
      </c>
      <c r="AD97">
        <f t="shared" si="4"/>
        <v>1282.7652793060818</v>
      </c>
      <c r="AE97">
        <f>'IDT-1'!F97</f>
        <v>0</v>
      </c>
      <c r="AF97" s="26"/>
      <c r="AG97">
        <f t="shared" si="5"/>
        <v>1282.7652793060818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-183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7.2215999999999996</v>
      </c>
      <c r="E98">
        <f>GT_NG!T98</f>
        <v>10.368013856812935</v>
      </c>
      <c r="F98">
        <f>GT_Spot!T98</f>
        <v>0</v>
      </c>
      <c r="G98">
        <f>PPCL_NG!T98</f>
        <v>1.9280000000000002E-3</v>
      </c>
      <c r="H98">
        <f>PPCL_Spot!T98</f>
        <v>0</v>
      </c>
      <c r="I98">
        <f>Bawana_NG!T98</f>
        <v>69.600000000000009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715.79304606413518</v>
      </c>
      <c r="P98" s="77">
        <v>74.849999999999994</v>
      </c>
      <c r="Q98" s="77">
        <v>26.663067894131181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412.67000000000007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29.46</v>
      </c>
      <c r="Z98" s="75">
        <f>IEX!P98</f>
        <v>0</v>
      </c>
      <c r="AA98" s="117">
        <f>STOA!J98</f>
        <v>143.01</v>
      </c>
      <c r="AB98" s="117">
        <f>-STOA!P98</f>
        <v>0</v>
      </c>
      <c r="AC98">
        <f t="shared" si="3"/>
        <v>14.893315003133958</v>
      </c>
      <c r="AD98">
        <f t="shared" si="4"/>
        <v>1273.7443408119454</v>
      </c>
      <c r="AE98">
        <f>'IDT-1'!F98</f>
        <v>0</v>
      </c>
      <c r="AF98" s="26"/>
      <c r="AG98">
        <f t="shared" si="5"/>
        <v>1273.7443408119454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-201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0.18535439999999978</v>
      </c>
      <c r="E99">
        <f t="shared" si="6"/>
        <v>0.24335821474708408</v>
      </c>
      <c r="F99">
        <f t="shared" si="6"/>
        <v>0</v>
      </c>
      <c r="G99">
        <f t="shared" si="6"/>
        <v>4.8200000000000011E-7</v>
      </c>
      <c r="H99">
        <f t="shared" si="6"/>
        <v>0</v>
      </c>
      <c r="I99">
        <f t="shared" si="6"/>
        <v>1.4900698514962598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12.222999737038746</v>
      </c>
      <c r="P99" s="77">
        <f t="shared" si="6"/>
        <v>1.7197560055502956</v>
      </c>
      <c r="Q99" s="77">
        <f t="shared" si="6"/>
        <v>0.60328721288837717</v>
      </c>
      <c r="R99" s="80">
        <f>SUM(R3:R98)/4000</f>
        <v>0.23133500000000018</v>
      </c>
      <c r="S99" s="80">
        <f t="shared" si="6"/>
        <v>0</v>
      </c>
      <c r="T99" s="78">
        <f t="shared" si="6"/>
        <v>0.94384500000000005</v>
      </c>
      <c r="U99" s="78">
        <f t="shared" si="6"/>
        <v>10.737225000000002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0.17507</v>
      </c>
      <c r="Z99" s="75">
        <f t="shared" si="6"/>
        <v>-1.3792325000000001</v>
      </c>
      <c r="AA99" s="117">
        <f t="shared" si="6"/>
        <v>3.8860699999999997</v>
      </c>
      <c r="AB99" s="117">
        <f t="shared" si="6"/>
        <v>0</v>
      </c>
      <c r="AC99">
        <f t="shared" si="6"/>
        <v>0.31053113504878782</v>
      </c>
      <c r="AD99">
        <f t="shared" si="6"/>
        <v>29.325239768671977</v>
      </c>
      <c r="AE99">
        <f t="shared" si="6"/>
        <v>-8.2627249999999985E-2</v>
      </c>
      <c r="AG99">
        <f t="shared" si="6"/>
        <v>29.242612518671983</v>
      </c>
      <c r="AI99">
        <f t="shared" si="6"/>
        <v>0</v>
      </c>
      <c r="AJ99">
        <f t="shared" si="6"/>
        <v>0</v>
      </c>
      <c r="AK99">
        <f t="shared" si="6"/>
        <v>1.0840000000000001E-2</v>
      </c>
      <c r="AL99">
        <f t="shared" si="6"/>
        <v>-1.4342075000000001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45056</v>
      </c>
      <c r="B1" s="236"/>
      <c r="C1" s="236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  <c r="AT1" s="197" t="s">
        <v>149</v>
      </c>
    </row>
    <row r="2" spans="1:46">
      <c r="A2" s="27" t="s">
        <v>44</v>
      </c>
      <c r="B2" s="236"/>
      <c r="C2" s="236"/>
      <c r="D2" s="243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  <c r="AT2" s="197" t="s">
        <v>152</v>
      </c>
    </row>
    <row r="3" spans="1:46">
      <c r="A3" t="s">
        <v>45</v>
      </c>
      <c r="D3">
        <f>TWEPL!S3</f>
        <v>1.2636000000000001</v>
      </c>
      <c r="E3">
        <f>GT_NG!S3</f>
        <v>1.8295001365747066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13.14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88.248054567064173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2.8182689999999999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69.37</v>
      </c>
      <c r="AB3" s="117">
        <f>-STOA!Q3</f>
        <v>0</v>
      </c>
      <c r="AC3">
        <f>SUMIF(B3:AB3,"&gt;0")*$AC$2-SUMIF(B3:AB3,"&lt;0")*($AC$2/(1-$AC$2))+SUMIF(AI3:AR3,"&gt;0")*$AC$2-SUMIF(AI3:AR3,"&lt;0")*($AC$2/(1-$AC$2))</f>
        <v>1.8210347542578815</v>
      </c>
      <c r="AD3">
        <f>SUM(B3:AB3,AI3:AR3)-AC3</f>
        <v>144.84838894938099</v>
      </c>
      <c r="AE3">
        <f>'IDT-1'!E3</f>
        <v>0</v>
      </c>
      <c r="AF3" s="26"/>
      <c r="AG3">
        <f>SUM(AD3:AF3)+AT3</f>
        <v>144.84838894938099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-30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1.8295001365747066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18.249087545622718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87.373413736937522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2.8182689999999999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69.37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1.8582978853542471</v>
      </c>
      <c r="AD4">
        <f t="shared" ref="AD4:AD67" si="1">SUM(B4:AB4,AI4:AR4)-AC4</f>
        <v>149.04557253378067</v>
      </c>
      <c r="AE4">
        <f>'IDT-1'!E4</f>
        <v>0</v>
      </c>
      <c r="AF4" s="26"/>
      <c r="AG4">
        <f t="shared" ref="AG4:AG67" si="2">SUM(AD4:AF4)+AT4</f>
        <v>149.04557253378067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-30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1.8295001365747066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87.450416718704702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2.8182689999999999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69.37</v>
      </c>
      <c r="AB5" s="117">
        <f>-STOA!Q5</f>
        <v>0</v>
      </c>
      <c r="AC5">
        <f t="shared" si="0"/>
        <v>1.8718315411923188</v>
      </c>
      <c r="AD5">
        <f t="shared" si="1"/>
        <v>150.56995431408711</v>
      </c>
      <c r="AE5">
        <f>'IDT-1'!E5</f>
        <v>0</v>
      </c>
      <c r="AF5" s="26"/>
      <c r="AG5">
        <f t="shared" si="2"/>
        <v>150.56995431408711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-30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1.8295001365747066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87.166210701372719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2.8182689999999999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69.37</v>
      </c>
      <c r="AB6" s="117">
        <f>-STOA!Q6</f>
        <v>0</v>
      </c>
      <c r="AC6">
        <f t="shared" si="0"/>
        <v>1.869330528239797</v>
      </c>
      <c r="AD6">
        <f t="shared" si="1"/>
        <v>150.28824930970762</v>
      </c>
      <c r="AE6">
        <f>'IDT-1'!E6</f>
        <v>0</v>
      </c>
      <c r="AF6" s="26"/>
      <c r="AG6">
        <f t="shared" si="2"/>
        <v>150.28824930970762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-30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1.8295001365747066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87.36801150207269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2.8182689999999999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69.37</v>
      </c>
      <c r="AB7" s="117">
        <f>-STOA!Q7</f>
        <v>0</v>
      </c>
      <c r="AC7">
        <f t="shared" si="0"/>
        <v>1.8711063752859567</v>
      </c>
      <c r="AD7">
        <f t="shared" si="1"/>
        <v>150.48827426336143</v>
      </c>
      <c r="AE7">
        <f>'IDT-1'!E7</f>
        <v>0</v>
      </c>
      <c r="AF7" s="26"/>
      <c r="AG7">
        <f t="shared" si="2"/>
        <v>150.48827426336143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1.8295001365747066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87.466348502072705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2.8182689999999999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69.37</v>
      </c>
      <c r="AB8" s="117">
        <f>-STOA!Q8</f>
        <v>0</v>
      </c>
      <c r="AC8">
        <f t="shared" si="0"/>
        <v>1.8719717408859569</v>
      </c>
      <c r="AD8">
        <f t="shared" si="1"/>
        <v>150.58574589776146</v>
      </c>
      <c r="AE8">
        <f>'IDT-1'!E8</f>
        <v>0</v>
      </c>
      <c r="AF8" s="26"/>
      <c r="AG8">
        <f t="shared" si="2"/>
        <v>150.58574589776146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1.2636000000000001</v>
      </c>
      <c r="E9">
        <f>GT_NG!S9</f>
        <v>1.8295001365747066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87.880346502072712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2.8182689999999999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69.37</v>
      </c>
      <c r="AB9" s="117">
        <f>-STOA!Q9</f>
        <v>0</v>
      </c>
      <c r="AC9">
        <f t="shared" si="0"/>
        <v>1.8756149232859567</v>
      </c>
      <c r="AD9">
        <f t="shared" si="1"/>
        <v>150.99610071536145</v>
      </c>
      <c r="AE9">
        <f>'IDT-1'!E9</f>
        <v>0</v>
      </c>
      <c r="AF9" s="26"/>
      <c r="AG9">
        <f t="shared" si="2"/>
        <v>150.99610071536145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-30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1.2636000000000001</v>
      </c>
      <c r="E10">
        <f>GT_NG!S10</f>
        <v>1.8295001365747066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88.082888502072706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2.8182689999999999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69.37</v>
      </c>
      <c r="AB10" s="117">
        <f>-STOA!Q10</f>
        <v>0</v>
      </c>
      <c r="AC10">
        <f t="shared" si="0"/>
        <v>1.9217879304969334</v>
      </c>
      <c r="AD10">
        <f t="shared" si="1"/>
        <v>146.15246970815045</v>
      </c>
      <c r="AE10">
        <f>'IDT-1'!E10</f>
        <v>0</v>
      </c>
      <c r="AF10" s="26"/>
      <c r="AG10">
        <f t="shared" si="2"/>
        <v>146.15246970815045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1.8295001365747066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19.300912313873788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87.39287928907271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2.8182689999999999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69.37</v>
      </c>
      <c r="AB11" s="117">
        <f>-STOA!Q11</f>
        <v>0</v>
      </c>
      <c r="AC11">
        <f t="shared" si="0"/>
        <v>1.9565065153955992</v>
      </c>
      <c r="AD11">
        <f t="shared" si="1"/>
        <v>140.01865422412558</v>
      </c>
      <c r="AE11">
        <f>'IDT-1'!E11</f>
        <v>0</v>
      </c>
      <c r="AF11" s="26"/>
      <c r="AG11">
        <f t="shared" si="2"/>
        <v>140.01865422412558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1.8295001365747066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19.300912313873788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87.727938044174749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2.8182689999999999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69.37</v>
      </c>
      <c r="AB12" s="117">
        <f>-STOA!Q12</f>
        <v>0</v>
      </c>
      <c r="AC12">
        <f t="shared" si="0"/>
        <v>1.9594550324404976</v>
      </c>
      <c r="AD12">
        <f t="shared" si="1"/>
        <v>140.35076446218275</v>
      </c>
      <c r="AE12">
        <f>'IDT-1'!E12</f>
        <v>0</v>
      </c>
      <c r="AF12" s="26"/>
      <c r="AG12">
        <f t="shared" si="2"/>
        <v>140.35076446218275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-40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1.8295001365747066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87.90302813355801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2.8182689999999999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69.37</v>
      </c>
      <c r="AB13" s="117">
        <f>-STOA!Q13</f>
        <v>0</v>
      </c>
      <c r="AC13">
        <f t="shared" si="0"/>
        <v>1.9645957968649812</v>
      </c>
      <c r="AD13">
        <f t="shared" si="1"/>
        <v>140.92980147326776</v>
      </c>
      <c r="AE13">
        <f>'IDT-1'!E13</f>
        <v>0</v>
      </c>
      <c r="AF13" s="26"/>
      <c r="AG13">
        <f t="shared" si="2"/>
        <v>140.92980147326776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1.8295001365747066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88.35149341381927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2.8182689999999999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69.37</v>
      </c>
      <c r="AB14" s="117">
        <f>-STOA!Q14</f>
        <v>0</v>
      </c>
      <c r="AC14">
        <f t="shared" si="0"/>
        <v>1.9685422913312798</v>
      </c>
      <c r="AD14">
        <f t="shared" si="1"/>
        <v>141.3743202590627</v>
      </c>
      <c r="AE14">
        <f>'IDT-1'!E14</f>
        <v>0</v>
      </c>
      <c r="AF14" s="26"/>
      <c r="AG14">
        <f t="shared" si="2"/>
        <v>141.3743202590627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-40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1.8295001365747066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88.848434383977747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2.8182689999999999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69.37</v>
      </c>
      <c r="AB15" s="117">
        <f>-STOA!Q15</f>
        <v>0</v>
      </c>
      <c r="AC15">
        <f t="shared" si="0"/>
        <v>1.9729153718686745</v>
      </c>
      <c r="AD15">
        <f t="shared" si="1"/>
        <v>141.86688814868376</v>
      </c>
      <c r="AE15">
        <f>'IDT-1'!E15</f>
        <v>0</v>
      </c>
      <c r="AF15" s="26"/>
      <c r="AG15">
        <f t="shared" si="2"/>
        <v>141.86688814868376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1.8295001365747066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88.518439163641474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2.8182689999999999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69.37</v>
      </c>
      <c r="AB16" s="117">
        <f>-STOA!Q16</f>
        <v>0</v>
      </c>
      <c r="AC16">
        <f t="shared" si="0"/>
        <v>1.9700114139297153</v>
      </c>
      <c r="AD16">
        <f t="shared" si="1"/>
        <v>141.5397968862865</v>
      </c>
      <c r="AE16">
        <f>'IDT-1'!E16</f>
        <v>0</v>
      </c>
      <c r="AF16" s="26"/>
      <c r="AG16">
        <f t="shared" si="2"/>
        <v>141.5397968862865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-40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1.879500132943366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88.765309714366111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2.8182689999999999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69.37</v>
      </c>
      <c r="AB17" s="117">
        <f>-STOA!Q17</f>
        <v>0</v>
      </c>
      <c r="AC17">
        <f t="shared" si="0"/>
        <v>1.9726238747441363</v>
      </c>
      <c r="AD17">
        <f t="shared" si="1"/>
        <v>141.83405497256535</v>
      </c>
      <c r="AE17">
        <f>'IDT-1'!E17</f>
        <v>0</v>
      </c>
      <c r="AF17" s="26"/>
      <c r="AG17">
        <f t="shared" si="2"/>
        <v>141.83405497256535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-40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1.879500132943366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89.664300156678323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2.8182689999999999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69.37</v>
      </c>
      <c r="AB18" s="117">
        <f>-STOA!Q18</f>
        <v>0</v>
      </c>
      <c r="AC18">
        <f t="shared" si="0"/>
        <v>1.980534990636484</v>
      </c>
      <c r="AD18">
        <f t="shared" si="1"/>
        <v>142.72513429898524</v>
      </c>
      <c r="AE18">
        <f>'IDT-1'!E18</f>
        <v>0</v>
      </c>
      <c r="AF18" s="26"/>
      <c r="AG18">
        <f t="shared" si="2"/>
        <v>142.72513429898524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1.879500132943366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89.664300156678323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2.8182689999999999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69.37</v>
      </c>
      <c r="AB19" s="117">
        <f>-STOA!Q19</f>
        <v>0</v>
      </c>
      <c r="AC19">
        <f t="shared" si="0"/>
        <v>2.0249256282474604</v>
      </c>
      <c r="AD19">
        <f t="shared" si="1"/>
        <v>137.68074366137424</v>
      </c>
      <c r="AE19">
        <f>'IDT-1'!E19</f>
        <v>0</v>
      </c>
      <c r="AF19" s="26"/>
      <c r="AG19">
        <f t="shared" si="2"/>
        <v>137.68074366137424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1.879500132943366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89.664300156678323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2.8182689999999999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69.37</v>
      </c>
      <c r="AB20" s="117">
        <f>-STOA!Q20</f>
        <v>0</v>
      </c>
      <c r="AC20">
        <f t="shared" si="0"/>
        <v>2.0249256282474604</v>
      </c>
      <c r="AD20">
        <f t="shared" si="1"/>
        <v>137.68074366137424</v>
      </c>
      <c r="AE20">
        <f>'IDT-1'!E20</f>
        <v>0</v>
      </c>
      <c r="AF20" s="26"/>
      <c r="AG20">
        <f t="shared" si="2"/>
        <v>137.68074366137424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-45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1.879500132943366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89.734291964398651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2.8182689999999999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69.37</v>
      </c>
      <c r="AB21" s="117">
        <f>-STOA!Q21</f>
        <v>0</v>
      </c>
      <c r="AC21">
        <f t="shared" si="0"/>
        <v>2.0255415561553995</v>
      </c>
      <c r="AD21">
        <f t="shared" si="1"/>
        <v>137.75011954118665</v>
      </c>
      <c r="AE21">
        <f>'IDT-1'!E21</f>
        <v>0</v>
      </c>
      <c r="AF21" s="26"/>
      <c r="AG21">
        <f t="shared" si="2"/>
        <v>137.75011954118665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-45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1.879500132943366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89.418374891598674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2.8182689999999999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69.37</v>
      </c>
      <c r="AB22" s="117">
        <f>-STOA!Q22</f>
        <v>0</v>
      </c>
      <c r="AC22">
        <f t="shared" si="0"/>
        <v>2.0227614859147596</v>
      </c>
      <c r="AD22">
        <f t="shared" si="1"/>
        <v>137.43698253862726</v>
      </c>
      <c r="AE22">
        <f>'IDT-1'!E22</f>
        <v>0</v>
      </c>
      <c r="AF22" s="26"/>
      <c r="AG22">
        <f t="shared" si="2"/>
        <v>137.43698253862726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-45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1.879500132943366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88.986358698356227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2.8182689999999999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69.37</v>
      </c>
      <c r="AB23" s="117">
        <f>-STOA!Q23</f>
        <v>0</v>
      </c>
      <c r="AC23">
        <f t="shared" si="0"/>
        <v>2.0189597434142259</v>
      </c>
      <c r="AD23">
        <f t="shared" si="1"/>
        <v>137.00876808788539</v>
      </c>
      <c r="AE23">
        <f>'IDT-1'!E23</f>
        <v>0</v>
      </c>
      <c r="AF23" s="26"/>
      <c r="AG23">
        <f t="shared" si="2"/>
        <v>137.00876808788539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1.879500132943366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90.885639091381591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2.8182689999999999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69.37</v>
      </c>
      <c r="AB24" s="117">
        <f>-STOA!Q24</f>
        <v>0</v>
      </c>
      <c r="AC24">
        <f t="shared" si="0"/>
        <v>2.0356734108728491</v>
      </c>
      <c r="AD24">
        <f t="shared" si="1"/>
        <v>138.89133481345212</v>
      </c>
      <c r="AE24">
        <f>'IDT-1'!E24</f>
        <v>0</v>
      </c>
      <c r="AF24" s="26"/>
      <c r="AG24">
        <f t="shared" si="2"/>
        <v>138.89133481345212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-45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1.8295001365747066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91.672492977371945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2.8182689999999999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69.37</v>
      </c>
      <c r="AB25" s="117">
        <f>-STOA!Q25</f>
        <v>0</v>
      </c>
      <c r="AC25">
        <f t="shared" si="0"/>
        <v>2.0421577251015202</v>
      </c>
      <c r="AD25">
        <f t="shared" si="1"/>
        <v>139.62170438884513</v>
      </c>
      <c r="AE25">
        <f>'IDT-1'!E25</f>
        <v>0</v>
      </c>
      <c r="AF25" s="26"/>
      <c r="AG25">
        <f t="shared" si="2"/>
        <v>139.62170438884513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-45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1.8295001365747066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92.550757676450502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2.8182689999999999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69.37</v>
      </c>
      <c r="AB26" s="117">
        <f>-STOA!Q26</f>
        <v>0</v>
      </c>
      <c r="AC26">
        <f t="shared" si="0"/>
        <v>2.0498864544534117</v>
      </c>
      <c r="AD26">
        <f t="shared" si="1"/>
        <v>140.49224035857182</v>
      </c>
      <c r="AE26">
        <f>'IDT-1'!E26</f>
        <v>0</v>
      </c>
      <c r="AF26" s="26"/>
      <c r="AG26">
        <f t="shared" si="2"/>
        <v>140.49224035857182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1.8295001365747066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91.716078546100306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2.8182689999999999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69.37</v>
      </c>
      <c r="AB27" s="117">
        <f>-STOA!Q27</f>
        <v>0</v>
      </c>
      <c r="AC27">
        <f t="shared" si="0"/>
        <v>2.0336532781063297</v>
      </c>
      <c r="AD27">
        <f t="shared" si="1"/>
        <v>138.6637944045687</v>
      </c>
      <c r="AE27">
        <f>'IDT-1'!E27</f>
        <v>0</v>
      </c>
      <c r="AF27" s="26"/>
      <c r="AG27">
        <f t="shared" si="2"/>
        <v>138.6637944045687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1.8295001365747066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91.714392533791994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2.8182689999999999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69.37</v>
      </c>
      <c r="AB28" s="117">
        <f>-STOA!Q28</f>
        <v>0</v>
      </c>
      <c r="AC28">
        <f t="shared" si="0"/>
        <v>2.0336384411980166</v>
      </c>
      <c r="AD28">
        <f t="shared" si="1"/>
        <v>138.66212322916871</v>
      </c>
      <c r="AE28">
        <f>'IDT-1'!E28</f>
        <v>0</v>
      </c>
      <c r="AF28" s="26"/>
      <c r="AG28">
        <f t="shared" si="2"/>
        <v>138.66212322916871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1.8295001365747066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91.198027971118933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2.8182689999999999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69.37</v>
      </c>
      <c r="AB29" s="117">
        <f>-STOA!Q29</f>
        <v>0</v>
      </c>
      <c r="AC29">
        <f t="shared" si="0"/>
        <v>2.0290944330464935</v>
      </c>
      <c r="AD29">
        <f t="shared" si="1"/>
        <v>138.15030267464718</v>
      </c>
      <c r="AE29">
        <f>'IDT-1'!E29</f>
        <v>0</v>
      </c>
      <c r="AF29" s="26"/>
      <c r="AG29">
        <f t="shared" si="2"/>
        <v>138.15030267464718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-45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1.8295001365747066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19.71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91.253491070303255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2.8182689999999999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69.37</v>
      </c>
      <c r="AB30" s="117">
        <f>-STOA!Q30</f>
        <v>0</v>
      </c>
      <c r="AC30">
        <f t="shared" si="0"/>
        <v>2.0384705083193153</v>
      </c>
      <c r="AD30">
        <f t="shared" si="1"/>
        <v>139.20638969855864</v>
      </c>
      <c r="AE30">
        <f>'IDT-1'!E30</f>
        <v>0</v>
      </c>
      <c r="AF30" s="26"/>
      <c r="AG30">
        <f t="shared" si="2"/>
        <v>139.20638969855864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-45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1.8295001365747066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19.71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95.171560375202361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2.8182689999999999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69.37</v>
      </c>
      <c r="AB31" s="117">
        <f>-STOA!Q31</f>
        <v>0</v>
      </c>
      <c r="AC31">
        <f t="shared" si="0"/>
        <v>1.9841682429804743</v>
      </c>
      <c r="AD31">
        <f t="shared" si="1"/>
        <v>153.17876126879659</v>
      </c>
      <c r="AE31">
        <f>'IDT-1'!E31</f>
        <v>0</v>
      </c>
      <c r="AF31" s="26"/>
      <c r="AG31">
        <f t="shared" si="2"/>
        <v>153.17876126879659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1.8295001365747066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19.71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94.276443026709458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2.8182689999999999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69.37</v>
      </c>
      <c r="AB32" s="117">
        <f>-STOA!Q32</f>
        <v>0</v>
      </c>
      <c r="AC32">
        <f t="shared" si="0"/>
        <v>1.9762912103137373</v>
      </c>
      <c r="AD32">
        <f t="shared" si="1"/>
        <v>152.29152095297044</v>
      </c>
      <c r="AE32">
        <f>'IDT-1'!E32</f>
        <v>0</v>
      </c>
      <c r="AF32" s="26"/>
      <c r="AG32">
        <f t="shared" si="2"/>
        <v>152.29152095297044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1.8295001365747066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19.71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93.21191403741706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2.8182689999999999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69.37</v>
      </c>
      <c r="AB33" s="117">
        <f>-STOA!Q33</f>
        <v>0</v>
      </c>
      <c r="AC33">
        <f t="shared" si="0"/>
        <v>1.9225327175969875</v>
      </c>
      <c r="AD33">
        <f t="shared" si="1"/>
        <v>156.2807504563948</v>
      </c>
      <c r="AE33">
        <f>'IDT-1'!E33</f>
        <v>0</v>
      </c>
      <c r="AF33" s="26"/>
      <c r="AG33">
        <f t="shared" si="2"/>
        <v>156.2807504563948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1.8295001365747066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19.71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93.211616950092463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2.8182689999999999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69.37</v>
      </c>
      <c r="AB34" s="117">
        <f>-STOA!Q34</f>
        <v>0</v>
      </c>
      <c r="AC34">
        <f t="shared" si="0"/>
        <v>1.8337488280065777</v>
      </c>
      <c r="AD34">
        <f t="shared" si="1"/>
        <v>166.3692372586606</v>
      </c>
      <c r="AE34">
        <f>'IDT-1'!E34</f>
        <v>0</v>
      </c>
      <c r="AF34" s="26"/>
      <c r="AG34">
        <f t="shared" si="2"/>
        <v>166.3692372586606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1.8295001365747066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19.71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93.286904314783982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2.8182689999999999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69.37</v>
      </c>
      <c r="AB35" s="117">
        <f>-STOA!Q35</f>
        <v>0</v>
      </c>
      <c r="AC35">
        <f t="shared" si="0"/>
        <v>1.6568488063719566</v>
      </c>
      <c r="AD35">
        <f t="shared" si="1"/>
        <v>186.62142464498675</v>
      </c>
      <c r="AE35">
        <f>'IDT-1'!E35</f>
        <v>0</v>
      </c>
      <c r="AF35" s="26"/>
      <c r="AG35">
        <f t="shared" si="2"/>
        <v>186.62142464498675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1.8295001365747066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19.71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92.406808775674349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2.8182689999999999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69.37</v>
      </c>
      <c r="AB36" s="117">
        <f>-STOA!Q36</f>
        <v>0</v>
      </c>
      <c r="AC36">
        <f t="shared" si="0"/>
        <v>1.6491039656277919</v>
      </c>
      <c r="AD36">
        <f t="shared" si="1"/>
        <v>185.74907394662128</v>
      </c>
      <c r="AE36">
        <f>'IDT-1'!E36</f>
        <v>0</v>
      </c>
      <c r="AF36" s="26"/>
      <c r="AG36">
        <f t="shared" si="2"/>
        <v>185.74907394662128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1.2636000000000001</v>
      </c>
      <c r="E37">
        <f>GT_NG!S37</f>
        <v>1.8295001365747066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19.71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96.23715423908898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2.8182689999999999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69.37</v>
      </c>
      <c r="AB37" s="117">
        <f>-STOA!Q37</f>
        <v>0</v>
      </c>
      <c r="AC37">
        <f t="shared" si="0"/>
        <v>1.6828110057058407</v>
      </c>
      <c r="AD37">
        <f t="shared" si="1"/>
        <v>189.54571236995787</v>
      </c>
      <c r="AE37">
        <f>'IDT-1'!E37</f>
        <v>0</v>
      </c>
      <c r="AF37" s="26"/>
      <c r="AG37">
        <f t="shared" si="2"/>
        <v>189.54571236995787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1.2636000000000001</v>
      </c>
      <c r="E38">
        <f>GT_NG!S38</f>
        <v>1.8295001365747066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19.71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96.257154239088976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2.8182689999999999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69.37</v>
      </c>
      <c r="AB38" s="117">
        <f>-STOA!Q38</f>
        <v>0</v>
      </c>
      <c r="AC38">
        <f t="shared" si="0"/>
        <v>1.6829870057058407</v>
      </c>
      <c r="AD38">
        <f t="shared" si="1"/>
        <v>189.56553636995784</v>
      </c>
      <c r="AE38">
        <f>'IDT-1'!E38</f>
        <v>0</v>
      </c>
      <c r="AF38" s="26"/>
      <c r="AG38">
        <f t="shared" si="2"/>
        <v>189.56553636995784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1.2636000000000001</v>
      </c>
      <c r="E39">
        <f>GT_NG!S39</f>
        <v>1.8145042338158972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19.71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96.377067112697475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2.7788219999999999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69.37</v>
      </c>
      <c r="AB39" s="117">
        <f>-STOA!Q39</f>
        <v>0</v>
      </c>
      <c r="AC39">
        <f t="shared" si="0"/>
        <v>1.6835631414493177</v>
      </c>
      <c r="AD39">
        <f t="shared" si="1"/>
        <v>189.63043020506404</v>
      </c>
      <c r="AE39">
        <f>'IDT-1'!E39</f>
        <v>0</v>
      </c>
      <c r="AF39" s="26"/>
      <c r="AG39">
        <f t="shared" si="2"/>
        <v>189.63043020506404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1.2636000000000001</v>
      </c>
      <c r="E40">
        <f>GT_NG!S40</f>
        <v>1.7645043527099129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19.71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96.407067112697476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2.7788219999999999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69.37</v>
      </c>
      <c r="AB40" s="117">
        <f>-STOA!Q40</f>
        <v>0</v>
      </c>
      <c r="AC40">
        <f t="shared" si="0"/>
        <v>1.6833871424955853</v>
      </c>
      <c r="AD40">
        <f t="shared" si="1"/>
        <v>189.61060632291182</v>
      </c>
      <c r="AE40">
        <f>'IDT-1'!E40</f>
        <v>0</v>
      </c>
      <c r="AF40" s="26"/>
      <c r="AG40">
        <f t="shared" si="2"/>
        <v>189.61060632291182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1.2636000000000001</v>
      </c>
      <c r="E41">
        <f>GT_NG!S41</f>
        <v>1.7645043527099129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19.71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96.532183801771993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2.7788219999999999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69.37</v>
      </c>
      <c r="AB41" s="117">
        <f>-STOA!Q41</f>
        <v>0</v>
      </c>
      <c r="AC41">
        <f t="shared" si="0"/>
        <v>1.6844881693594411</v>
      </c>
      <c r="AD41">
        <f t="shared" si="1"/>
        <v>189.73462198512249</v>
      </c>
      <c r="AE41">
        <f>'IDT-1'!E41</f>
        <v>0</v>
      </c>
      <c r="AF41" s="26"/>
      <c r="AG41">
        <f t="shared" si="2"/>
        <v>189.73462198512249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1.2636000000000001</v>
      </c>
      <c r="E42">
        <f>GT_NG!S42</f>
        <v>1.7645043527099129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19.71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95.9362815369971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2.7788219999999999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69.37</v>
      </c>
      <c r="AB42" s="117">
        <f>-STOA!Q42</f>
        <v>0</v>
      </c>
      <c r="AC42">
        <f t="shared" si="0"/>
        <v>2.060812229429422</v>
      </c>
      <c r="AD42">
        <f t="shared" si="1"/>
        <v>232.12239566027762</v>
      </c>
      <c r="AE42">
        <f>'IDT-1'!E42</f>
        <v>0</v>
      </c>
      <c r="AF42" s="26"/>
      <c r="AG42">
        <f t="shared" si="2"/>
        <v>232.12239566027762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43.36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1.2636000000000001</v>
      </c>
      <c r="E43">
        <f>GT_NG!S43</f>
        <v>1.7645043527099129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19.71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99.739777781069236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2.7788219999999999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69.37</v>
      </c>
      <c r="AB43" s="117">
        <f>-STOA!Q43</f>
        <v>0</v>
      </c>
      <c r="AC43">
        <f t="shared" si="0"/>
        <v>2.0942829963772569</v>
      </c>
      <c r="AD43">
        <f t="shared" si="1"/>
        <v>235.8924211374019</v>
      </c>
      <c r="AE43">
        <f>'IDT-1'!E43</f>
        <v>0</v>
      </c>
      <c r="AF43" s="26"/>
      <c r="AG43">
        <f t="shared" si="2"/>
        <v>235.8924211374019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43.36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1.2636000000000001</v>
      </c>
      <c r="E44">
        <f>GT_NG!S44</f>
        <v>1.7145044784744292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19.71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99.799777781069238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2.7788219999999999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69.37</v>
      </c>
      <c r="AB44" s="117">
        <f>-STOA!Q44</f>
        <v>0</v>
      </c>
      <c r="AC44">
        <f t="shared" si="0"/>
        <v>2.0943709974839844</v>
      </c>
      <c r="AD44">
        <f t="shared" si="1"/>
        <v>235.90233326205967</v>
      </c>
      <c r="AE44">
        <f>'IDT-1'!E44</f>
        <v>0</v>
      </c>
      <c r="AF44" s="26"/>
      <c r="AG44">
        <f t="shared" si="2"/>
        <v>235.90233326205967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43.36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1.2636000000000001</v>
      </c>
      <c r="E45">
        <f>GT_NG!S45</f>
        <v>1.7145044784744292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19.71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99.809777781069243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2.7788219999999999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69.37</v>
      </c>
      <c r="AB45" s="117">
        <f>-STOA!Q45</f>
        <v>0</v>
      </c>
      <c r="AC45">
        <f t="shared" si="0"/>
        <v>2.1368749974839845</v>
      </c>
      <c r="AD45">
        <f t="shared" si="1"/>
        <v>240.68982926205973</v>
      </c>
      <c r="AE45">
        <f>'IDT-1'!E45</f>
        <v>0</v>
      </c>
      <c r="AF45" s="26"/>
      <c r="AG45">
        <f t="shared" si="2"/>
        <v>240.68982926205973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48.18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1.2636000000000001</v>
      </c>
      <c r="E46">
        <f>GT_NG!S46</f>
        <v>1.7145044784744292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19.71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98.861572440775234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2.7788219999999999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69.37</v>
      </c>
      <c r="AB46" s="117">
        <f>-STOA!Q46</f>
        <v>0</v>
      </c>
      <c r="AC46">
        <f t="shared" si="0"/>
        <v>2.1708587904893974</v>
      </c>
      <c r="AD46">
        <f t="shared" si="1"/>
        <v>244.51764012876029</v>
      </c>
      <c r="AE46">
        <f>'IDT-1'!E46</f>
        <v>0</v>
      </c>
      <c r="AF46" s="26"/>
      <c r="AG46">
        <f t="shared" si="2"/>
        <v>244.51764012876029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52.99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1.2636000000000001</v>
      </c>
      <c r="E47">
        <f>GT_NG!S47</f>
        <v>1.7145044784744292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19.71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98.861679907732352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2.7788219999999999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69.37</v>
      </c>
      <c r="AB47" s="117">
        <f>-STOA!Q47</f>
        <v>0</v>
      </c>
      <c r="AC47">
        <f t="shared" si="0"/>
        <v>2.1708597361986199</v>
      </c>
      <c r="AD47">
        <f t="shared" si="1"/>
        <v>244.51774665000818</v>
      </c>
      <c r="AE47">
        <f>'IDT-1'!E47</f>
        <v>0</v>
      </c>
      <c r="AF47" s="26"/>
      <c r="AG47">
        <f t="shared" si="2"/>
        <v>244.51774665000818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52.99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1.2636000000000001</v>
      </c>
      <c r="E48">
        <f>GT_NG!S48</f>
        <v>1.7145044784744292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19.71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98.861679907732352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2.7788219999999999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69.37</v>
      </c>
      <c r="AB48" s="117">
        <f>-STOA!Q48</f>
        <v>0</v>
      </c>
      <c r="AC48">
        <f t="shared" si="0"/>
        <v>2.2132757361986197</v>
      </c>
      <c r="AD48">
        <f t="shared" si="1"/>
        <v>249.29533065000817</v>
      </c>
      <c r="AE48">
        <f>'IDT-1'!E48</f>
        <v>0</v>
      </c>
      <c r="AF48" s="26"/>
      <c r="AG48">
        <f t="shared" si="2"/>
        <v>249.29533065000817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57.81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1.2636000000000001</v>
      </c>
      <c r="E49">
        <f>GT_NG!S49</f>
        <v>1.7145044784744292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19.71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98.871784917098367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2.7393750000000003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69.37</v>
      </c>
      <c r="AB49" s="117">
        <f>-STOA!Q49</f>
        <v>0</v>
      </c>
      <c r="AC49">
        <f t="shared" si="0"/>
        <v>2.2130175266810408</v>
      </c>
      <c r="AD49">
        <f t="shared" si="1"/>
        <v>249.26624686889176</v>
      </c>
      <c r="AE49">
        <f>'IDT-1'!E49</f>
        <v>0</v>
      </c>
      <c r="AF49" s="26"/>
      <c r="AG49">
        <f t="shared" si="2"/>
        <v>249.26624686889176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57.81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1.2636000000000001</v>
      </c>
      <c r="E50">
        <f>GT_NG!S50</f>
        <v>1.7145044784744292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19.71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98.871784917098367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2.7393750000000003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69.37</v>
      </c>
      <c r="AB50" s="117">
        <f>-STOA!Q50</f>
        <v>0</v>
      </c>
      <c r="AC50">
        <f t="shared" si="0"/>
        <v>2.2130175266810408</v>
      </c>
      <c r="AD50">
        <f t="shared" si="1"/>
        <v>249.26624686889176</v>
      </c>
      <c r="AE50">
        <f>'IDT-1'!E50</f>
        <v>0</v>
      </c>
      <c r="AF50" s="26"/>
      <c r="AG50">
        <f t="shared" si="2"/>
        <v>249.26624686889176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57.81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1.2636000000000001</v>
      </c>
      <c r="E51">
        <f>GT_NG!S51</f>
        <v>1.7145044784744292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19.71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98.881746515357065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2.7393750000000003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69.37</v>
      </c>
      <c r="AB51" s="117">
        <f>-STOA!Q51</f>
        <v>0</v>
      </c>
      <c r="AC51">
        <f t="shared" si="0"/>
        <v>2.2555211887457176</v>
      </c>
      <c r="AD51">
        <f t="shared" si="1"/>
        <v>254.05370480508577</v>
      </c>
      <c r="AE51">
        <f>'IDT-1'!E51</f>
        <v>0</v>
      </c>
      <c r="AF51" s="26"/>
      <c r="AG51">
        <f t="shared" si="2"/>
        <v>254.05370480508577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62.63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1.7145044784744292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19.71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98.881714902442994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2.7393750000000003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69.37</v>
      </c>
      <c r="AB52" s="117">
        <f>-STOA!Q52</f>
        <v>0</v>
      </c>
      <c r="AC52">
        <f t="shared" si="0"/>
        <v>2.2555209105520735</v>
      </c>
      <c r="AD52">
        <f t="shared" si="1"/>
        <v>254.05367347036534</v>
      </c>
      <c r="AE52">
        <f>'IDT-1'!E52</f>
        <v>0</v>
      </c>
      <c r="AF52" s="26"/>
      <c r="AG52">
        <f t="shared" si="2"/>
        <v>254.05367347036534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62.63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1.6640095181439616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19.699088089617184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98.896977532759394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2.7393750000000003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69.37</v>
      </c>
      <c r="AB53" s="117">
        <f>-STOA!Q53</f>
        <v>0</v>
      </c>
      <c r="AC53">
        <f t="shared" si="0"/>
        <v>2.2551148412365807</v>
      </c>
      <c r="AD53">
        <f t="shared" si="1"/>
        <v>254.00793529928396</v>
      </c>
      <c r="AE53">
        <f>'IDT-1'!E53</f>
        <v>0</v>
      </c>
      <c r="AF53" s="26"/>
      <c r="AG53">
        <f t="shared" si="2"/>
        <v>254.00793529928396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62.63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1.6640095181439616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19.699088089617184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98.826850118934999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2.7393750000000003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69.37</v>
      </c>
      <c r="AB54" s="117">
        <f>-STOA!Q54</f>
        <v>0</v>
      </c>
      <c r="AC54">
        <f t="shared" si="0"/>
        <v>2.2544977199949265</v>
      </c>
      <c r="AD54">
        <f t="shared" si="1"/>
        <v>253.93842500670124</v>
      </c>
      <c r="AE54">
        <f>'IDT-1'!E54</f>
        <v>0</v>
      </c>
      <c r="AF54" s="26"/>
      <c r="AG54">
        <f t="shared" si="2"/>
        <v>253.93842500670124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62.63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1.6640095181439616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19.699088089617184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94.797053720606854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2.7393750000000003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69.37</v>
      </c>
      <c r="AB55" s="117">
        <f>-STOA!Q55</f>
        <v>0</v>
      </c>
      <c r="AC55">
        <f t="shared" si="0"/>
        <v>2.2190355116896385</v>
      </c>
      <c r="AD55">
        <f t="shared" si="1"/>
        <v>249.94409081667834</v>
      </c>
      <c r="AE55">
        <f>'IDT-1'!E55</f>
        <v>0</v>
      </c>
      <c r="AF55" s="26"/>
      <c r="AG55">
        <f t="shared" si="2"/>
        <v>249.94409081667834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62.63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1.6640095181439616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19.699088089617184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94.73700588315829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2.7393750000000003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69.37</v>
      </c>
      <c r="AB56" s="117">
        <f>-STOA!Q56</f>
        <v>0</v>
      </c>
      <c r="AC56">
        <f t="shared" si="0"/>
        <v>2.2185070907200908</v>
      </c>
      <c r="AD56">
        <f t="shared" si="1"/>
        <v>249.88457140019932</v>
      </c>
      <c r="AE56">
        <f>'IDT-1'!E56</f>
        <v>0</v>
      </c>
      <c r="AF56" s="26"/>
      <c r="AG56">
        <f t="shared" si="2"/>
        <v>249.88457140019932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62.63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1.6640095181439616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19.699088089617184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94.950626418103539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2.7393750000000003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69.37</v>
      </c>
      <c r="AB57" s="117">
        <f>-STOA!Q57</f>
        <v>0</v>
      </c>
      <c r="AC57">
        <f t="shared" si="0"/>
        <v>2.2203869514276096</v>
      </c>
      <c r="AD57">
        <f t="shared" si="1"/>
        <v>250.09631207443709</v>
      </c>
      <c r="AE57">
        <f>'IDT-1'!E57</f>
        <v>0</v>
      </c>
      <c r="AF57" s="26"/>
      <c r="AG57">
        <f t="shared" si="2"/>
        <v>250.09631207443709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62.63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1.6130208333333331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19.699088089617184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94.959210418103552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2.7393750000000003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69.37</v>
      </c>
      <c r="AB58" s="117">
        <f>-STOA!Q58</f>
        <v>0</v>
      </c>
      <c r="AC58">
        <f t="shared" si="0"/>
        <v>2.2200137902012758</v>
      </c>
      <c r="AD58">
        <f t="shared" si="1"/>
        <v>250.05428055085278</v>
      </c>
      <c r="AE58">
        <f>'IDT-1'!E58</f>
        <v>0</v>
      </c>
      <c r="AF58" s="26"/>
      <c r="AG58">
        <f t="shared" si="2"/>
        <v>250.05428055085278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62.63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1.6130208333333331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19.699088089617184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99.314272238554651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2.7393750000000003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69.37</v>
      </c>
      <c r="AB59" s="117">
        <f>-STOA!Q59</f>
        <v>0</v>
      </c>
      <c r="AC59">
        <f t="shared" si="0"/>
        <v>2.3007543342212458</v>
      </c>
      <c r="AD59">
        <f t="shared" si="1"/>
        <v>259.14860182728393</v>
      </c>
      <c r="AE59">
        <f>'IDT-1'!E59</f>
        <v>0</v>
      </c>
      <c r="AF59" s="26"/>
      <c r="AG59">
        <f t="shared" si="2"/>
        <v>259.14860182728393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67.45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1.6130208333333331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19.699088089617184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100.33208347987464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2.7393750000000003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69.37</v>
      </c>
      <c r="AB60" s="117">
        <f>-STOA!Q60</f>
        <v>0</v>
      </c>
      <c r="AC60">
        <f t="shared" si="0"/>
        <v>2.3097110731448618</v>
      </c>
      <c r="AD60">
        <f t="shared" si="1"/>
        <v>260.15745632968031</v>
      </c>
      <c r="AE60">
        <f>'IDT-1'!E60</f>
        <v>0</v>
      </c>
      <c r="AF60" s="26"/>
      <c r="AG60">
        <f t="shared" si="2"/>
        <v>260.15745632968031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67.45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1.6130208333333331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18.959130554409136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100.46958932149427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2.7393750000000003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69.37</v>
      </c>
      <c r="AB61" s="117">
        <f>-STOA!Q61</f>
        <v>0</v>
      </c>
      <c r="AC61">
        <f t="shared" si="0"/>
        <v>2.3044094982412835</v>
      </c>
      <c r="AD61">
        <f t="shared" si="1"/>
        <v>259.56030621099546</v>
      </c>
      <c r="AE61">
        <f>'IDT-1'!E61</f>
        <v>0</v>
      </c>
      <c r="AF61" s="26"/>
      <c r="AG61">
        <f t="shared" si="2"/>
        <v>259.56030621099546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67.45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1.6130208333333331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18.959130554409136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100.4218499292008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2.7393750000000003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69.37</v>
      </c>
      <c r="AB62" s="117">
        <f>-STOA!Q62</f>
        <v>0</v>
      </c>
      <c r="AC62">
        <f t="shared" si="0"/>
        <v>2.3039893915891012</v>
      </c>
      <c r="AD62">
        <f t="shared" si="1"/>
        <v>259.5129869253542</v>
      </c>
      <c r="AE62">
        <f>'IDT-1'!E62</f>
        <v>0</v>
      </c>
      <c r="AF62" s="26"/>
      <c r="AG62">
        <f t="shared" si="2"/>
        <v>259.5129869253542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67.45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1.6130208333333331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18.959130554409136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100.55861871447675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2.7393750000000003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69.37</v>
      </c>
      <c r="AB63" s="117">
        <f>-STOA!Q63</f>
        <v>0</v>
      </c>
      <c r="AC63">
        <f t="shared" si="0"/>
        <v>2.3051929568995293</v>
      </c>
      <c r="AD63">
        <f t="shared" si="1"/>
        <v>259.64855214531968</v>
      </c>
      <c r="AE63">
        <f>'IDT-1'!E63</f>
        <v>0</v>
      </c>
      <c r="AF63" s="26"/>
      <c r="AG63">
        <f t="shared" si="2"/>
        <v>259.64855214531968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67.45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1.6130208333333331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18.959130554409136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100.55861871447675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2.7393750000000003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69.37</v>
      </c>
      <c r="AB64" s="117">
        <f>-STOA!Q64</f>
        <v>0</v>
      </c>
      <c r="AC64">
        <f t="shared" si="0"/>
        <v>2.3051929568995293</v>
      </c>
      <c r="AD64">
        <f t="shared" si="1"/>
        <v>259.64855214531968</v>
      </c>
      <c r="AE64">
        <f>'IDT-1'!E64</f>
        <v>0</v>
      </c>
      <c r="AF64" s="26"/>
      <c r="AG64">
        <f t="shared" si="2"/>
        <v>259.64855214531968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67.45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1.5630214917825538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18.959130554409136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101.91170705998174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2.7393750000000003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69.37</v>
      </c>
      <c r="AB65" s="117">
        <f>-STOA!Q65</f>
        <v>0</v>
      </c>
      <c r="AC65">
        <f t="shared" si="0"/>
        <v>2.3166601401343261</v>
      </c>
      <c r="AD65">
        <f t="shared" si="1"/>
        <v>260.94017396603908</v>
      </c>
      <c r="AE65">
        <f>'IDT-1'!E65</f>
        <v>0</v>
      </c>
      <c r="AF65" s="26"/>
      <c r="AG65">
        <f t="shared" si="2"/>
        <v>260.94017396603908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67.45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1.2636000000000001</v>
      </c>
      <c r="E66">
        <f>GT_NG!S66</f>
        <v>1.5630214917825538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18.959130554409136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102.53800163218175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2.7393750000000003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69.37</v>
      </c>
      <c r="AB66" s="117">
        <f>-STOA!Q66</f>
        <v>0</v>
      </c>
      <c r="AC66">
        <f t="shared" si="0"/>
        <v>2.3221715323696861</v>
      </c>
      <c r="AD66">
        <f t="shared" si="1"/>
        <v>261.56095714600377</v>
      </c>
      <c r="AE66">
        <f>'IDT-1'!E66</f>
        <v>0</v>
      </c>
      <c r="AF66" s="26"/>
      <c r="AG66">
        <f t="shared" si="2"/>
        <v>261.56095714600377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67.45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1.2636000000000001</v>
      </c>
      <c r="E67">
        <f>GT_NG!S67</f>
        <v>1.5630214917825538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18.959130554409136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103.26579560693339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2.7393750000000003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69.37</v>
      </c>
      <c r="AB67" s="117">
        <f>-STOA!Q67</f>
        <v>0</v>
      </c>
      <c r="AC67">
        <f t="shared" si="0"/>
        <v>2.286160119347501</v>
      </c>
      <c r="AD67">
        <f t="shared" si="1"/>
        <v>257.50476253377758</v>
      </c>
      <c r="AE67">
        <f>'IDT-1'!E67</f>
        <v>0</v>
      </c>
      <c r="AF67" s="26"/>
      <c r="AG67">
        <f t="shared" si="2"/>
        <v>257.50476253377758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62.63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1.2636000000000001</v>
      </c>
      <c r="E68">
        <f>GT_NG!S68</f>
        <v>1.5630214917825538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18.959130554409136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104.17174713327252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2.7393750000000003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69.37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2.2941324927792852</v>
      </c>
      <c r="AD68">
        <f t="shared" ref="AD68:AD98" si="4">SUM(B68:AB68,AI68:AR68)-AC68</f>
        <v>258.40274168668492</v>
      </c>
      <c r="AE68">
        <f>'IDT-1'!E68</f>
        <v>0</v>
      </c>
      <c r="AF68" s="26"/>
      <c r="AG68">
        <f t="shared" ref="AG68:AG98" si="5">SUM(AD68:AF68)+AT68</f>
        <v>258.40274168668492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62.63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1.2636000000000001</v>
      </c>
      <c r="E69">
        <f>GT_NG!S69</f>
        <v>1.5630214917825538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18.959130554409136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104.6696749317242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2.7393750000000003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69.37</v>
      </c>
      <c r="AB69" s="117">
        <f>-STOA!Q69</f>
        <v>0</v>
      </c>
      <c r="AC69">
        <f t="shared" si="3"/>
        <v>2.2560982574056601</v>
      </c>
      <c r="AD69">
        <f t="shared" si="4"/>
        <v>254.11870372051027</v>
      </c>
      <c r="AE69">
        <f>'IDT-1'!E69</f>
        <v>0</v>
      </c>
      <c r="AF69" s="26"/>
      <c r="AG69">
        <f t="shared" si="5"/>
        <v>254.11870372051027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57.81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1.2636000000000001</v>
      </c>
      <c r="E70">
        <f>GT_NG!S70</f>
        <v>1.5630214917825538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18.959130554409136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104.83582093172421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2.7393750000000003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69.37</v>
      </c>
      <c r="AB70" s="117">
        <f>-STOA!Q70</f>
        <v>0</v>
      </c>
      <c r="AC70">
        <f t="shared" si="3"/>
        <v>2.2151443422056603</v>
      </c>
      <c r="AD70">
        <f t="shared" si="4"/>
        <v>249.50580363571027</v>
      </c>
      <c r="AE70">
        <f>'IDT-1'!E70</f>
        <v>0</v>
      </c>
      <c r="AF70" s="26"/>
      <c r="AG70">
        <f t="shared" si="5"/>
        <v>249.50580363571027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52.99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1.2636000000000001</v>
      </c>
      <c r="E71">
        <f>GT_NG!S71</f>
        <v>1.5630214917825538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18.959130554409136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104.98016183563688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2.7700560000000003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69.37</v>
      </c>
      <c r="AB71" s="117">
        <f>-STOA!Q71</f>
        <v>0</v>
      </c>
      <c r="AC71">
        <f t="shared" si="3"/>
        <v>2.1743565349600917</v>
      </c>
      <c r="AD71">
        <f t="shared" si="4"/>
        <v>244.91161334686851</v>
      </c>
      <c r="AE71">
        <f>'IDT-1'!E71</f>
        <v>0</v>
      </c>
      <c r="AF71" s="26"/>
      <c r="AG71">
        <f t="shared" si="5"/>
        <v>244.91161334686851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48.18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1.2636000000000001</v>
      </c>
      <c r="E72">
        <f>GT_NG!S72</f>
        <v>1.5630214917825538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18.959130554409136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106.64835208742349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2.7700560000000003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69.37</v>
      </c>
      <c r="AB72" s="117">
        <f>-STOA!Q72</f>
        <v>0</v>
      </c>
      <c r="AC72">
        <f t="shared" si="3"/>
        <v>2.1042046091758135</v>
      </c>
      <c r="AD72">
        <f t="shared" si="4"/>
        <v>237.00995552443936</v>
      </c>
      <c r="AE72">
        <f>'IDT-1'!E72</f>
        <v>0</v>
      </c>
      <c r="AF72" s="26"/>
      <c r="AG72">
        <f t="shared" si="5"/>
        <v>237.00995552443936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38.54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1.6125267993874424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18.959130554409136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106.64692442751016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2.7700560000000003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69.37</v>
      </c>
      <c r="AB73" s="117">
        <f>-STOA!Q73</f>
        <v>0</v>
      </c>
      <c r="AC73">
        <f t="shared" si="3"/>
        <v>2.0198836924754997</v>
      </c>
      <c r="AD73">
        <f t="shared" si="4"/>
        <v>227.51235408883124</v>
      </c>
      <c r="AE73">
        <f>'IDT-1'!E73</f>
        <v>0</v>
      </c>
      <c r="AF73" s="26"/>
      <c r="AG73">
        <f t="shared" si="5"/>
        <v>227.51235408883124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28.91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1.6125267993874424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19.699088089617184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107.56155781487588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2.7700560000000003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69.37</v>
      </c>
      <c r="AB74" s="117">
        <f>-STOA!Q74</f>
        <v>0</v>
      </c>
      <c r="AC74">
        <f t="shared" si="3"/>
        <v>1.780036092594149</v>
      </c>
      <c r="AD74">
        <f t="shared" si="4"/>
        <v>200.49679261128639</v>
      </c>
      <c r="AE74">
        <f>'IDT-1'!E74</f>
        <v>0</v>
      </c>
      <c r="AF74" s="26"/>
      <c r="AG74">
        <f t="shared" si="5"/>
        <v>200.49679261128639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1.6275038284839205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19.699088089617184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109.59888602248212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2.7700560000000003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69.37</v>
      </c>
      <c r="AB75" s="117">
        <f>-STOA!Q75</f>
        <v>0</v>
      </c>
      <c r="AC75">
        <f t="shared" si="3"/>
        <v>1.7980963786771325</v>
      </c>
      <c r="AD75">
        <f t="shared" si="4"/>
        <v>202.53103756190609</v>
      </c>
      <c r="AE75">
        <f>'IDT-1'!E75</f>
        <v>0</v>
      </c>
      <c r="AF75" s="26"/>
      <c r="AG75">
        <f t="shared" si="5"/>
        <v>202.53103756190609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1.6275038284839205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19.699088089617184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111.9845232891695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2.7700560000000003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69.37</v>
      </c>
      <c r="AB76" s="117">
        <f>-STOA!Q76</f>
        <v>0</v>
      </c>
      <c r="AC76">
        <f t="shared" si="3"/>
        <v>1.8190899866239816</v>
      </c>
      <c r="AD76">
        <f t="shared" si="4"/>
        <v>204.89568122064662</v>
      </c>
      <c r="AE76">
        <f>'IDT-1'!E76</f>
        <v>0</v>
      </c>
      <c r="AF76" s="26"/>
      <c r="AG76">
        <f t="shared" si="5"/>
        <v>204.89568122064662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1.6275038284839205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16.29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115.49520493935458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2.7700560000000003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69.37</v>
      </c>
      <c r="AB77" s="117">
        <f>-STOA!Q77</f>
        <v>0</v>
      </c>
      <c r="AC77">
        <f t="shared" si="3"/>
        <v>1.8821309026123463</v>
      </c>
      <c r="AD77">
        <f t="shared" si="4"/>
        <v>197.93423386522616</v>
      </c>
      <c r="AE77">
        <f>'IDT-1'!E77</f>
        <v>0</v>
      </c>
      <c r="AF77" s="26"/>
      <c r="AG77">
        <f t="shared" si="5"/>
        <v>197.93423386522616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-7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1.6275038284839205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16.29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120.33296032658282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2.7700560000000003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69.37</v>
      </c>
      <c r="AB78" s="117">
        <f>-STOA!Q78</f>
        <v>0</v>
      </c>
      <c r="AC78">
        <f t="shared" si="3"/>
        <v>1.9957281701975174</v>
      </c>
      <c r="AD78">
        <f t="shared" si="4"/>
        <v>194.65839198486924</v>
      </c>
      <c r="AE78">
        <f>'IDT-1'!E78</f>
        <v>0</v>
      </c>
      <c r="AF78" s="26"/>
      <c r="AG78">
        <f t="shared" si="5"/>
        <v>194.65839198486924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1.6780023781212843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12.319478518518519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120.54959264072768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2.7700560000000003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69.37</v>
      </c>
      <c r="AB79" s="117">
        <f>-STOA!Q79</f>
        <v>0</v>
      </c>
      <c r="AC79">
        <f t="shared" si="3"/>
        <v>1.9720164602839592</v>
      </c>
      <c r="AD79">
        <f t="shared" si="4"/>
        <v>189.97871307708354</v>
      </c>
      <c r="AE79">
        <f>'IDT-1'!E79</f>
        <v>0</v>
      </c>
      <c r="AF79" s="26"/>
      <c r="AG79">
        <f t="shared" si="5"/>
        <v>189.97871307708354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-16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1.6780023781212843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12.319478518518519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120.67204515092767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2.7700560000000003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69.37</v>
      </c>
      <c r="AB80" s="117">
        <f>-STOA!Q80</f>
        <v>0</v>
      </c>
      <c r="AC80">
        <f t="shared" si="3"/>
        <v>2.0263628075068909</v>
      </c>
      <c r="AD80">
        <f t="shared" si="4"/>
        <v>184.04681924006059</v>
      </c>
      <c r="AE80">
        <f>'IDT-1'!E80</f>
        <v>0</v>
      </c>
      <c r="AF80" s="26"/>
      <c r="AG80">
        <f t="shared" si="5"/>
        <v>184.04681924006059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-22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1.6780023781212843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6.36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121.70064606092768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2.7700560000000003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69.37</v>
      </c>
      <c r="AB81" s="117">
        <f>-STOA!Q81</f>
        <v>0</v>
      </c>
      <c r="AC81">
        <f t="shared" si="3"/>
        <v>2.0007273395963185</v>
      </c>
      <c r="AD81">
        <f t="shared" si="4"/>
        <v>177.14157709945266</v>
      </c>
      <c r="AE81">
        <f>'IDT-1'!E81</f>
        <v>0</v>
      </c>
      <c r="AF81" s="26"/>
      <c r="AG81">
        <f t="shared" si="5"/>
        <v>177.14157709945266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-24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1.6780023781212843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6.36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122.33739898952767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2.7700560000000003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69.37</v>
      </c>
      <c r="AB82" s="117">
        <f>-STOA!Q82</f>
        <v>0</v>
      </c>
      <c r="AC82">
        <f t="shared" si="3"/>
        <v>2.0418432754567801</v>
      </c>
      <c r="AD82">
        <f t="shared" si="4"/>
        <v>173.73721409219218</v>
      </c>
      <c r="AE82">
        <f>'IDT-1'!E82</f>
        <v>0</v>
      </c>
      <c r="AF82" s="26"/>
      <c r="AG82">
        <f t="shared" si="5"/>
        <v>173.73721409219218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-28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1.1664000000000001</v>
      </c>
      <c r="E83">
        <f>GT_NG!S83</f>
        <v>1.6780023781212843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5.0302171848013817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122.33739898952767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2.7700560000000003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69.37</v>
      </c>
      <c r="AB83" s="117">
        <f>-STOA!Q83</f>
        <v>0</v>
      </c>
      <c r="AC83">
        <f t="shared" si="3"/>
        <v>2.0647983367718132</v>
      </c>
      <c r="AD83">
        <f t="shared" si="4"/>
        <v>168.28727621567853</v>
      </c>
      <c r="AE83">
        <f>'IDT-1'!E83</f>
        <v>0</v>
      </c>
      <c r="AF83" s="26"/>
      <c r="AG83">
        <f t="shared" si="5"/>
        <v>168.28727621567853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-32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1.1664000000000001</v>
      </c>
      <c r="E84">
        <f>GT_NG!S84</f>
        <v>1.6780023781212843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5.0302171848013817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122.33739898952767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2.7700560000000003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69.37</v>
      </c>
      <c r="AB84" s="117">
        <f>-STOA!Q84</f>
        <v>0</v>
      </c>
      <c r="AC84">
        <f t="shared" si="3"/>
        <v>2.1091889743827901</v>
      </c>
      <c r="AD84">
        <f t="shared" si="4"/>
        <v>163.24288557806756</v>
      </c>
      <c r="AE84">
        <f>'IDT-1'!E84</f>
        <v>0</v>
      </c>
      <c r="AF84" s="26"/>
      <c r="AG84">
        <f t="shared" si="5"/>
        <v>163.24288557806756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-37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1.1664000000000001</v>
      </c>
      <c r="E85">
        <f>GT_NG!S85</f>
        <v>1.6780023781212843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5.0302171848013817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120.29485992862185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2.7919710000000002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69.37</v>
      </c>
      <c r="AB85" s="117">
        <f>-STOA!Q85</f>
        <v>0</v>
      </c>
      <c r="AC85">
        <f t="shared" si="3"/>
        <v>2.0914074826468183</v>
      </c>
      <c r="AD85">
        <f t="shared" si="4"/>
        <v>161.24004300889769</v>
      </c>
      <c r="AE85">
        <f>'IDT-1'!E85</f>
        <v>0</v>
      </c>
      <c r="AF85" s="26"/>
      <c r="AG85">
        <f t="shared" si="5"/>
        <v>161.24004300889769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-37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1.1664000000000001</v>
      </c>
      <c r="E86">
        <f>GT_NG!S86</f>
        <v>1.6780023781212843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5.0302171848013817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118.54051523625874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2.7919710000000002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69.37</v>
      </c>
      <c r="AB86" s="117">
        <f>-STOA!Q86</f>
        <v>0</v>
      </c>
      <c r="AC86">
        <f t="shared" si="3"/>
        <v>2.1026036319206094</v>
      </c>
      <c r="AD86">
        <f t="shared" si="4"/>
        <v>156.47450216726079</v>
      </c>
      <c r="AE86">
        <f>'IDT-1'!E86</f>
        <v>0</v>
      </c>
      <c r="AF86" s="26"/>
      <c r="AG86">
        <f t="shared" si="5"/>
        <v>156.47450216726079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-40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1.1664000000000001</v>
      </c>
      <c r="E87">
        <f>GT_NG!S87</f>
        <v>1.6780023781212843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11.61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116.810454241161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2.7919710000000002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69.37</v>
      </c>
      <c r="AB87" s="117">
        <f>-STOA!Q87</f>
        <v>0</v>
      </c>
      <c r="AC87">
        <f t="shared" si="3"/>
        <v>2.1896718215484734</v>
      </c>
      <c r="AD87">
        <f t="shared" si="4"/>
        <v>156.23715579773381</v>
      </c>
      <c r="AE87">
        <f>'IDT-1'!E87</f>
        <v>0</v>
      </c>
      <c r="AF87" s="26"/>
      <c r="AG87">
        <f t="shared" si="5"/>
        <v>156.23715579773381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-45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1.1664000000000001</v>
      </c>
      <c r="E88">
        <f>GT_NG!S88</f>
        <v>1.6780023781212843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11.61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116.694530268761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2.7919710000000002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69.37</v>
      </c>
      <c r="AB88" s="117">
        <f>-STOA!Q88</f>
        <v>0</v>
      </c>
      <c r="AC88">
        <f t="shared" si="3"/>
        <v>2.1975298181135487</v>
      </c>
      <c r="AD88">
        <f t="shared" si="4"/>
        <v>155.11337382876874</v>
      </c>
      <c r="AE88">
        <f>'IDT-1'!E88</f>
        <v>0</v>
      </c>
      <c r="AF88" s="26"/>
      <c r="AG88">
        <f t="shared" si="5"/>
        <v>155.11337382876874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-46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1.1664000000000001</v>
      </c>
      <c r="E89">
        <f>GT_NG!S89</f>
        <v>1.7280023094688222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116.832677543521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2.7919710000000002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69.37</v>
      </c>
      <c r="AB89" s="117">
        <f>-STOA!Q89</f>
        <v>0</v>
      </c>
      <c r="AC89">
        <f t="shared" si="3"/>
        <v>2.1410175135272951</v>
      </c>
      <c r="AD89">
        <f t="shared" si="4"/>
        <v>148.74803333946255</v>
      </c>
      <c r="AE89">
        <f>'IDT-1'!E89</f>
        <v>0</v>
      </c>
      <c r="AF89" s="26"/>
      <c r="AG89">
        <f t="shared" si="5"/>
        <v>148.74803333946255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-46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1.1664000000000001</v>
      </c>
      <c r="E90">
        <f>GT_NG!S90</f>
        <v>1.7280023094688222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116.48269733536023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2.7919710000000002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69.37</v>
      </c>
      <c r="AB90" s="117">
        <f>-STOA!Q90</f>
        <v>0</v>
      </c>
      <c r="AC90">
        <f t="shared" si="3"/>
        <v>2.1468158152176757</v>
      </c>
      <c r="AD90">
        <f t="shared" si="4"/>
        <v>147.39225482961137</v>
      </c>
      <c r="AE90">
        <f>'IDT-1'!E90</f>
        <v>0</v>
      </c>
      <c r="AF90" s="26"/>
      <c r="AG90">
        <f t="shared" si="5"/>
        <v>147.39225482961137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-47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1.1664000000000001</v>
      </c>
      <c r="E91">
        <f>GT_NG!S91</f>
        <v>1.7280023094688222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5.0000000000000009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113.33283866755738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2.7919710000000002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69.37</v>
      </c>
      <c r="AB91" s="117">
        <f>-STOA!Q91</f>
        <v>0</v>
      </c>
      <c r="AC91">
        <f t="shared" si="3"/>
        <v>2.0835845488522295</v>
      </c>
      <c r="AD91">
        <f t="shared" si="4"/>
        <v>148.30562742817398</v>
      </c>
      <c r="AE91">
        <f>'IDT-1'!E91</f>
        <v>0</v>
      </c>
      <c r="AF91" s="26"/>
      <c r="AG91">
        <f t="shared" si="5"/>
        <v>148.30562742817398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-43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1.1664000000000001</v>
      </c>
      <c r="E92">
        <f>GT_NG!S92</f>
        <v>1.7280023094688222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5.0000000000000009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113.42283866755739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2.7919710000000002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69.37</v>
      </c>
      <c r="AB92" s="117">
        <f>-STOA!Q92</f>
        <v>0</v>
      </c>
      <c r="AC92">
        <f t="shared" si="3"/>
        <v>2.0932546763744249</v>
      </c>
      <c r="AD92">
        <f t="shared" si="4"/>
        <v>147.38595730065182</v>
      </c>
      <c r="AE92">
        <f>'IDT-1'!E92</f>
        <v>0</v>
      </c>
      <c r="AF92" s="26"/>
      <c r="AG92">
        <f t="shared" si="5"/>
        <v>147.38595730065182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-44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1.1664000000000001</v>
      </c>
      <c r="E93">
        <f>GT_NG!S93</f>
        <v>1.7280023094688222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5.0000000000000009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113.44056129656533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2.7919710000000002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69.37</v>
      </c>
      <c r="AB93" s="117">
        <f>-STOA!Q93</f>
        <v>0</v>
      </c>
      <c r="AC93">
        <f t="shared" si="3"/>
        <v>2.1022887630318903</v>
      </c>
      <c r="AD93">
        <f t="shared" si="4"/>
        <v>146.39464584300231</v>
      </c>
      <c r="AE93">
        <f>'IDT-1'!E93</f>
        <v>0</v>
      </c>
      <c r="AF93" s="26"/>
      <c r="AG93">
        <f t="shared" si="5"/>
        <v>146.39464584300231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-45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1.1664000000000001</v>
      </c>
      <c r="E94">
        <f>GT_NG!S94</f>
        <v>1.7280023094688222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5.0000000000000009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110.81407392169309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2.7919710000000002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69.37</v>
      </c>
      <c r="AB94" s="117">
        <f>-STOA!Q94</f>
        <v>0</v>
      </c>
      <c r="AC94">
        <f t="shared" si="3"/>
        <v>2.0791756741330141</v>
      </c>
      <c r="AD94">
        <f t="shared" si="4"/>
        <v>143.79127155702889</v>
      </c>
      <c r="AE94">
        <f>'IDT-1'!E94</f>
        <v>0</v>
      </c>
      <c r="AF94" s="26"/>
      <c r="AG94">
        <f t="shared" si="5"/>
        <v>143.79127155702889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-45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1.1664000000000001</v>
      </c>
      <c r="E95">
        <f>GT_NG!S95</f>
        <v>1.7280023094688222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5.0000000000000009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105.21439560150768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2.7919710000000002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69.37</v>
      </c>
      <c r="AB95" s="117">
        <f>-STOA!Q95</f>
        <v>0</v>
      </c>
      <c r="AC95">
        <f t="shared" si="3"/>
        <v>1.9943859948266016</v>
      </c>
      <c r="AD95">
        <f t="shared" si="4"/>
        <v>142.27638291614991</v>
      </c>
      <c r="AE95">
        <f>'IDT-1'!E95</f>
        <v>0</v>
      </c>
      <c r="AF95" s="26"/>
      <c r="AG95">
        <f t="shared" si="5"/>
        <v>142.27638291614991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-41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1.1664000000000001</v>
      </c>
      <c r="E96">
        <f>GT_NG!S96</f>
        <v>1.7280023094688222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5.0000000000000009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103.21464024342897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2.7919710000000002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69.37</v>
      </c>
      <c r="AB96" s="117">
        <f>-STOA!Q96</f>
        <v>0</v>
      </c>
      <c r="AC96">
        <f t="shared" si="3"/>
        <v>1.9945444027198993</v>
      </c>
      <c r="AD96">
        <f t="shared" si="4"/>
        <v>138.27646915017789</v>
      </c>
      <c r="AE96">
        <f>'IDT-1'!E96</f>
        <v>0</v>
      </c>
      <c r="AF96" s="26"/>
      <c r="AG96">
        <f t="shared" si="5"/>
        <v>138.27646915017789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-43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1.1664000000000001</v>
      </c>
      <c r="E97">
        <f>GT_NG!S97</f>
        <v>1.7280023094688222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5.0000000000000009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102.15259969497151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2.7919710000000002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69.37</v>
      </c>
      <c r="AB97" s="117">
        <f>-STOA!Q97</f>
        <v>0</v>
      </c>
      <c r="AC97">
        <f t="shared" si="3"/>
        <v>1.9940765734156691</v>
      </c>
      <c r="AD97">
        <f t="shared" si="4"/>
        <v>136.21489643102467</v>
      </c>
      <c r="AE97">
        <f>'IDT-1'!E97</f>
        <v>0</v>
      </c>
      <c r="AF97" s="26"/>
      <c r="AG97">
        <f t="shared" si="5"/>
        <v>136.21489643102467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-44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1.1664000000000001</v>
      </c>
      <c r="E98">
        <f>GT_NG!S98</f>
        <v>1.7280023094688222</v>
      </c>
      <c r="F98">
        <f>GT_Spot!S98</f>
        <v>0</v>
      </c>
      <c r="G98">
        <f>PPCL_NG!S98</f>
        <v>3.0299999999999997E-3</v>
      </c>
      <c r="H98">
        <f>PPCL_Spot!S98</f>
        <v>0</v>
      </c>
      <c r="I98">
        <f>Bawana_NG!S98</f>
        <v>5.0000000000000009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101.4501656298296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2.7919710000000002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69.37</v>
      </c>
      <c r="AB98" s="117">
        <f>-STOA!Q98</f>
        <v>0</v>
      </c>
      <c r="AC98">
        <f t="shared" si="3"/>
        <v>1.9967999451646157</v>
      </c>
      <c r="AD98">
        <f t="shared" si="4"/>
        <v>134.51276899413384</v>
      </c>
      <c r="AE98">
        <f>'IDT-1'!E98</f>
        <v>0</v>
      </c>
      <c r="AF98" s="26"/>
      <c r="AG98">
        <f t="shared" si="5"/>
        <v>134.51276899413384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-45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4.1618886996372291E-2</v>
      </c>
      <c r="F99">
        <f t="shared" si="6"/>
        <v>0</v>
      </c>
      <c r="G99">
        <f t="shared" si="6"/>
        <v>7.5749999999999995E-7</v>
      </c>
      <c r="H99">
        <f t="shared" si="6"/>
        <v>0</v>
      </c>
      <c r="I99">
        <f t="shared" si="6"/>
        <v>0.40001485103567985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2.4023789686915271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6.6845132999999987E-2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1.6648799999999979</v>
      </c>
      <c r="AB99" s="117">
        <f t="shared" si="6"/>
        <v>0</v>
      </c>
      <c r="AC99">
        <f t="shared" si="6"/>
        <v>4.9076746338634493E-2</v>
      </c>
      <c r="AD99">
        <f t="shared" si="6"/>
        <v>4.5148494508849444</v>
      </c>
      <c r="AE99">
        <f t="shared" si="6"/>
        <v>0</v>
      </c>
      <c r="AG99">
        <f t="shared" si="6"/>
        <v>4.5148494508849444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-0.50424999999999998</v>
      </c>
      <c r="AM99">
        <f t="shared" si="6"/>
        <v>0</v>
      </c>
      <c r="AN99">
        <f t="shared" si="6"/>
        <v>0</v>
      </c>
      <c r="AO99">
        <f t="shared" si="6"/>
        <v>0.46250000000000019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228</v>
      </c>
      <c r="C1" s="31">
        <v>45204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21">
        <v>45056.981006944443</v>
      </c>
    </row>
    <row r="2" spans="1:18">
      <c r="A2" s="31">
        <v>45056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45056</v>
      </c>
      <c r="B1" s="236"/>
      <c r="C1" s="236"/>
      <c r="D1" s="236"/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3.28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7.6472000000000012E-2</v>
      </c>
      <c r="AD3">
        <f>SUM(B3:AB3,AI3:AR3)-AC3</f>
        <v>8.6135279999999987</v>
      </c>
      <c r="AE3">
        <f>'IDT-1'!D3</f>
        <v>0</v>
      </c>
      <c r="AF3" s="26"/>
      <c r="AG3">
        <f>SUM(AD3:AF3)</f>
        <v>8.6135279999999987</v>
      </c>
      <c r="AI3" s="75">
        <f>PXIL!L3</f>
        <v>0</v>
      </c>
      <c r="AJ3" s="75">
        <f>PXIL!R3</f>
        <v>0</v>
      </c>
      <c r="AK3" s="75">
        <f>RTM_IEX!L3</f>
        <v>5.41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4.5497725113744316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9.2309998100095006E-2</v>
      </c>
      <c r="AD4">
        <f t="shared" ref="AD4:AD67" si="1">SUM(B4:AB4,AI4:AR4)-AC4</f>
        <v>10.397462513274338</v>
      </c>
      <c r="AE4">
        <f>'IDT-1'!D4</f>
        <v>0</v>
      </c>
      <c r="AF4" s="26"/>
      <c r="AG4">
        <f t="shared" ref="AG4:AG67" si="2">SUM(AD4:AF4)</f>
        <v>10.397462513274338</v>
      </c>
      <c r="AI4" s="75">
        <f>PXIL!L4</f>
        <v>0</v>
      </c>
      <c r="AJ4" s="75">
        <f>PXIL!R4</f>
        <v>0</v>
      </c>
      <c r="AK4" s="75">
        <f>RTM_IEX!L4</f>
        <v>5.94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4.91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0.125752</v>
      </c>
      <c r="AD5">
        <f t="shared" si="1"/>
        <v>14.164248000000001</v>
      </c>
      <c r="AE5">
        <f>'IDT-1'!D5</f>
        <v>0</v>
      </c>
      <c r="AF5" s="26"/>
      <c r="AG5">
        <f t="shared" si="2"/>
        <v>14.164248000000001</v>
      </c>
      <c r="AI5" s="75">
        <f>PXIL!L5</f>
        <v>0</v>
      </c>
      <c r="AJ5" s="75">
        <f>PXIL!R5</f>
        <v>0</v>
      </c>
      <c r="AK5" s="75">
        <f>RTM_IEX!L5</f>
        <v>9.3800000000000008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4.91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0.13428800000000002</v>
      </c>
      <c r="AD6">
        <f t="shared" si="1"/>
        <v>15.125712</v>
      </c>
      <c r="AE6">
        <f>'IDT-1'!D6</f>
        <v>0</v>
      </c>
      <c r="AF6" s="26"/>
      <c r="AG6">
        <f t="shared" si="2"/>
        <v>15.125712</v>
      </c>
      <c r="AI6" s="75">
        <f>PXIL!L6</f>
        <v>0</v>
      </c>
      <c r="AJ6" s="75">
        <f>PXIL!R6</f>
        <v>0</v>
      </c>
      <c r="AK6" s="75">
        <f>RTM_IEX!L6</f>
        <v>10.35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4.91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0.14106399999999999</v>
      </c>
      <c r="AD7">
        <f t="shared" si="1"/>
        <v>15.888936000000001</v>
      </c>
      <c r="AE7">
        <f>'IDT-1'!D7</f>
        <v>0</v>
      </c>
      <c r="AF7" s="26"/>
      <c r="AG7">
        <f t="shared" si="2"/>
        <v>15.888936000000001</v>
      </c>
      <c r="AI7" s="75">
        <f>PXIL!L7</f>
        <v>0</v>
      </c>
      <c r="AJ7" s="75">
        <f>PXIL!R7</f>
        <v>0</v>
      </c>
      <c r="AK7" s="75">
        <f>RTM_IEX!L7</f>
        <v>11.12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4.91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0.15936800000000001</v>
      </c>
      <c r="AD8">
        <f t="shared" si="1"/>
        <v>17.950631999999999</v>
      </c>
      <c r="AE8">
        <f>'IDT-1'!D8</f>
        <v>0</v>
      </c>
      <c r="AF8" s="26"/>
      <c r="AG8">
        <f t="shared" si="2"/>
        <v>17.950631999999999</v>
      </c>
      <c r="AI8" s="75">
        <f>PXIL!L8</f>
        <v>0</v>
      </c>
      <c r="AJ8" s="75">
        <f>PXIL!R8</f>
        <v>0</v>
      </c>
      <c r="AK8" s="75">
        <f>RTM_IEX!L8</f>
        <v>13.2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4.91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0.17036799999999999</v>
      </c>
      <c r="AD9">
        <f t="shared" si="1"/>
        <v>19.189632</v>
      </c>
      <c r="AE9">
        <f>'IDT-1'!D9</f>
        <v>0</v>
      </c>
      <c r="AF9" s="26"/>
      <c r="AG9">
        <f t="shared" si="2"/>
        <v>19.189632</v>
      </c>
      <c r="AI9" s="75">
        <f>PXIL!L9</f>
        <v>0</v>
      </c>
      <c r="AJ9" s="75">
        <f>PXIL!R9</f>
        <v>0</v>
      </c>
      <c r="AK9" s="75">
        <f>RTM_IEX!L9</f>
        <v>14.45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4.91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0.17036799999999999</v>
      </c>
      <c r="AD10">
        <f t="shared" si="1"/>
        <v>19.189632</v>
      </c>
      <c r="AE10">
        <f>'IDT-1'!D10</f>
        <v>0</v>
      </c>
      <c r="AF10" s="26"/>
      <c r="AG10">
        <f t="shared" si="2"/>
        <v>19.189632</v>
      </c>
      <c r="AI10" s="75">
        <f>PXIL!L10</f>
        <v>0</v>
      </c>
      <c r="AJ10" s="75">
        <f>PXIL!R10</f>
        <v>0</v>
      </c>
      <c r="AK10" s="75">
        <f>RTM_IEX!L10</f>
        <v>14.45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4.8102273694162134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0.16949000085086269</v>
      </c>
      <c r="AD11">
        <f t="shared" si="1"/>
        <v>19.09073736856535</v>
      </c>
      <c r="AE11">
        <f>'IDT-1'!D11</f>
        <v>0</v>
      </c>
      <c r="AF11" s="26"/>
      <c r="AG11">
        <f t="shared" si="2"/>
        <v>19.09073736856535</v>
      </c>
      <c r="AI11" s="75">
        <f>PXIL!L11</f>
        <v>0</v>
      </c>
      <c r="AJ11" s="75">
        <f>PXIL!R11</f>
        <v>0</v>
      </c>
      <c r="AK11" s="75">
        <f>RTM_IEX!L11</f>
        <v>14.45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4.8102273694162134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0.16949000085086269</v>
      </c>
      <c r="AD12">
        <f t="shared" si="1"/>
        <v>19.09073736856535</v>
      </c>
      <c r="AE12">
        <f>'IDT-1'!D12</f>
        <v>0</v>
      </c>
      <c r="AF12" s="26"/>
      <c r="AG12">
        <f t="shared" si="2"/>
        <v>19.09073736856535</v>
      </c>
      <c r="AI12" s="75">
        <f>PXIL!L12</f>
        <v>0</v>
      </c>
      <c r="AJ12" s="75">
        <f>PXIL!R12</f>
        <v>0</v>
      </c>
      <c r="AK12" s="75">
        <f>RTM_IEX!L12</f>
        <v>14.45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4.91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0.17036799999999999</v>
      </c>
      <c r="AD13">
        <f t="shared" si="1"/>
        <v>19.189632</v>
      </c>
      <c r="AE13">
        <f>'IDT-1'!D13</f>
        <v>0</v>
      </c>
      <c r="AF13" s="26"/>
      <c r="AG13">
        <f t="shared" si="2"/>
        <v>19.189632</v>
      </c>
      <c r="AI13" s="75">
        <f>PXIL!L13</f>
        <v>0</v>
      </c>
      <c r="AJ13" s="75">
        <f>PXIL!R13</f>
        <v>0</v>
      </c>
      <c r="AK13" s="75">
        <f>RTM_IEX!L13</f>
        <v>14.45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4.91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0.17036799999999999</v>
      </c>
      <c r="AD14">
        <f t="shared" si="1"/>
        <v>19.189632</v>
      </c>
      <c r="AE14">
        <f>'IDT-1'!D14</f>
        <v>0</v>
      </c>
      <c r="AF14" s="26"/>
      <c r="AG14">
        <f t="shared" si="2"/>
        <v>19.189632</v>
      </c>
      <c r="AI14" s="75">
        <f>PXIL!L14</f>
        <v>0</v>
      </c>
      <c r="AJ14" s="75">
        <f>PXIL!R14</f>
        <v>0</v>
      </c>
      <c r="AK14" s="75">
        <f>RTM_IEX!L14</f>
        <v>14.45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4.91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0.12804000000000001</v>
      </c>
      <c r="AD15">
        <f t="shared" si="1"/>
        <v>14.42196</v>
      </c>
      <c r="AE15">
        <f>'IDT-1'!D15</f>
        <v>0</v>
      </c>
      <c r="AF15" s="26"/>
      <c r="AG15">
        <f t="shared" si="2"/>
        <v>14.42196</v>
      </c>
      <c r="AI15" s="75">
        <f>PXIL!L15</f>
        <v>0</v>
      </c>
      <c r="AJ15" s="75">
        <f>PXIL!R15</f>
        <v>0</v>
      </c>
      <c r="AK15" s="75">
        <f>RTM_IEX!L15</f>
        <v>9.64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4.91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0.12804000000000001</v>
      </c>
      <c r="AD16">
        <f t="shared" si="1"/>
        <v>14.42196</v>
      </c>
      <c r="AE16">
        <f>'IDT-1'!D16</f>
        <v>0</v>
      </c>
      <c r="AF16" s="26"/>
      <c r="AG16">
        <f t="shared" si="2"/>
        <v>14.42196</v>
      </c>
      <c r="AI16" s="75">
        <f>PXIL!L16</f>
        <v>0</v>
      </c>
      <c r="AJ16" s="75">
        <f>PXIL!R16</f>
        <v>0</v>
      </c>
      <c r="AK16" s="75">
        <f>RTM_IEX!L16</f>
        <v>9.64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4.91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0.12804000000000001</v>
      </c>
      <c r="AD17">
        <f t="shared" si="1"/>
        <v>14.42196</v>
      </c>
      <c r="AE17">
        <f>'IDT-1'!D17</f>
        <v>0</v>
      </c>
      <c r="AF17" s="26"/>
      <c r="AG17">
        <f t="shared" si="2"/>
        <v>14.42196</v>
      </c>
      <c r="AI17" s="75">
        <f>PXIL!L17</f>
        <v>0</v>
      </c>
      <c r="AJ17" s="75">
        <f>PXIL!R17</f>
        <v>0</v>
      </c>
      <c r="AK17" s="75">
        <f>RTM_IEX!L17</f>
        <v>9.64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4.91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0.12804000000000001</v>
      </c>
      <c r="AD18">
        <f t="shared" si="1"/>
        <v>14.42196</v>
      </c>
      <c r="AE18">
        <f>'IDT-1'!D18</f>
        <v>0</v>
      </c>
      <c r="AF18" s="26"/>
      <c r="AG18">
        <f t="shared" si="2"/>
        <v>14.42196</v>
      </c>
      <c r="AI18" s="75">
        <f>PXIL!L18</f>
        <v>0</v>
      </c>
      <c r="AJ18" s="75">
        <f>PXIL!R18</f>
        <v>0</v>
      </c>
      <c r="AK18" s="75">
        <f>RTM_IEX!L18</f>
        <v>9.64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4.91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0.12804000000000001</v>
      </c>
      <c r="AD19">
        <f t="shared" si="1"/>
        <v>14.42196</v>
      </c>
      <c r="AE19">
        <f>'IDT-1'!D19</f>
        <v>0</v>
      </c>
      <c r="AF19" s="26"/>
      <c r="AG19">
        <f t="shared" si="2"/>
        <v>14.42196</v>
      </c>
      <c r="AI19" s="75">
        <f>PXIL!L19</f>
        <v>0</v>
      </c>
      <c r="AJ19" s="75">
        <f>PXIL!R19</f>
        <v>0</v>
      </c>
      <c r="AK19" s="75">
        <f>RTM_IEX!L19</f>
        <v>9.64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4.91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0.12804000000000001</v>
      </c>
      <c r="AD20">
        <f t="shared" si="1"/>
        <v>14.42196</v>
      </c>
      <c r="AE20">
        <f>'IDT-1'!D20</f>
        <v>0</v>
      </c>
      <c r="AF20" s="26"/>
      <c r="AG20">
        <f t="shared" si="2"/>
        <v>14.42196</v>
      </c>
      <c r="AI20" s="75">
        <f>PXIL!L20</f>
        <v>0</v>
      </c>
      <c r="AJ20" s="75">
        <f>PXIL!R20</f>
        <v>0</v>
      </c>
      <c r="AK20" s="75">
        <f>RTM_IEX!L20</f>
        <v>9.64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0.12804000000000001</v>
      </c>
      <c r="AD21">
        <f t="shared" si="1"/>
        <v>14.42196</v>
      </c>
      <c r="AE21">
        <f>'IDT-1'!D21</f>
        <v>0</v>
      </c>
      <c r="AF21" s="26"/>
      <c r="AG21">
        <f t="shared" si="2"/>
        <v>14.42196</v>
      </c>
      <c r="AI21" s="75">
        <f>PXIL!L21</f>
        <v>0</v>
      </c>
      <c r="AJ21" s="75">
        <f>PXIL!R21</f>
        <v>0</v>
      </c>
      <c r="AK21" s="75">
        <f>RTM_IEX!L21</f>
        <v>9.64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0.13226399999999999</v>
      </c>
      <c r="AD22">
        <f t="shared" si="1"/>
        <v>14.897736</v>
      </c>
      <c r="AE22">
        <f>'IDT-1'!D22</f>
        <v>0</v>
      </c>
      <c r="AF22" s="26"/>
      <c r="AG22">
        <f t="shared" si="2"/>
        <v>14.897736</v>
      </c>
      <c r="AI22" s="75">
        <f>PXIL!L22</f>
        <v>0</v>
      </c>
      <c r="AJ22" s="75">
        <f>PXIL!R22</f>
        <v>0</v>
      </c>
      <c r="AK22" s="75">
        <f>RTM_IEX!L22</f>
        <v>10.119999999999999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0.140712</v>
      </c>
      <c r="AD23">
        <f t="shared" si="1"/>
        <v>15.849288</v>
      </c>
      <c r="AE23">
        <f>'IDT-1'!D23</f>
        <v>0</v>
      </c>
      <c r="AF23" s="26"/>
      <c r="AG23">
        <f t="shared" si="2"/>
        <v>15.849288</v>
      </c>
      <c r="AI23" s="75">
        <f>PXIL!L23</f>
        <v>0</v>
      </c>
      <c r="AJ23" s="75">
        <f>PXIL!R23</f>
        <v>0</v>
      </c>
      <c r="AK23" s="75">
        <f>RTM_IEX!L23</f>
        <v>11.08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0.14493600000000001</v>
      </c>
      <c r="AD24">
        <f t="shared" si="1"/>
        <v>16.325063999999998</v>
      </c>
      <c r="AE24">
        <f>'IDT-1'!D24</f>
        <v>0</v>
      </c>
      <c r="AF24" s="26"/>
      <c r="AG24">
        <f t="shared" si="2"/>
        <v>16.325063999999998</v>
      </c>
      <c r="AI24" s="75">
        <f>PXIL!L24</f>
        <v>0</v>
      </c>
      <c r="AJ24" s="75">
        <f>PXIL!R24</f>
        <v>0</v>
      </c>
      <c r="AK24" s="75">
        <f>RTM_IEX!L24</f>
        <v>11.56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0.153472</v>
      </c>
      <c r="AD25">
        <f t="shared" si="1"/>
        <v>17.286527999999997</v>
      </c>
      <c r="AE25">
        <f>'IDT-1'!D25</f>
        <v>0</v>
      </c>
      <c r="AF25" s="26"/>
      <c r="AG25">
        <f t="shared" si="2"/>
        <v>17.286527999999997</v>
      </c>
      <c r="AI25" s="75">
        <f>PXIL!L25</f>
        <v>0</v>
      </c>
      <c r="AJ25" s="75">
        <f>PXIL!R25</f>
        <v>0</v>
      </c>
      <c r="AK25" s="75">
        <f>RTM_IEX!L25</f>
        <v>12.53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0.16192000000000001</v>
      </c>
      <c r="AD26">
        <f t="shared" si="1"/>
        <v>18.23808</v>
      </c>
      <c r="AE26">
        <f>'IDT-1'!D26</f>
        <v>0</v>
      </c>
      <c r="AF26" s="26"/>
      <c r="AG26">
        <f t="shared" si="2"/>
        <v>18.23808</v>
      </c>
      <c r="AI26" s="75">
        <f>PXIL!L26</f>
        <v>0</v>
      </c>
      <c r="AJ26" s="75">
        <f>PXIL!R26</f>
        <v>0</v>
      </c>
      <c r="AK26" s="75">
        <f>RTM_IEX!L26</f>
        <v>13.49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4.66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0.15972000000000003</v>
      </c>
      <c r="AD27">
        <f t="shared" si="1"/>
        <v>17.990279999999998</v>
      </c>
      <c r="AE27">
        <f>'IDT-1'!D27</f>
        <v>0</v>
      </c>
      <c r="AF27" s="26"/>
      <c r="AG27">
        <f t="shared" si="2"/>
        <v>17.990279999999998</v>
      </c>
      <c r="AI27" s="75">
        <f>PXIL!L27</f>
        <v>0</v>
      </c>
      <c r="AJ27" s="75">
        <f>PXIL!R27</f>
        <v>0</v>
      </c>
      <c r="AK27" s="75">
        <f>RTM_IEX!L27</f>
        <v>13.49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4.66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0.16816799999999998</v>
      </c>
      <c r="AD28">
        <f t="shared" si="1"/>
        <v>18.941831999999998</v>
      </c>
      <c r="AE28">
        <f>'IDT-1'!D28</f>
        <v>0</v>
      </c>
      <c r="AF28" s="26"/>
      <c r="AG28">
        <f t="shared" si="2"/>
        <v>18.941831999999998</v>
      </c>
      <c r="AI28" s="75">
        <f>PXIL!L28</f>
        <v>0</v>
      </c>
      <c r="AJ28" s="75">
        <f>PXIL!R28</f>
        <v>0</v>
      </c>
      <c r="AK28" s="75">
        <f>RTM_IEX!L28</f>
        <v>14.45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4.66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0.16816799999999998</v>
      </c>
      <c r="AD29">
        <f t="shared" si="1"/>
        <v>18.941831999999998</v>
      </c>
      <c r="AE29">
        <f>'IDT-1'!D29</f>
        <v>0</v>
      </c>
      <c r="AF29" s="26"/>
      <c r="AG29">
        <f t="shared" si="2"/>
        <v>18.941831999999998</v>
      </c>
      <c r="AI29" s="75">
        <f>PXIL!L29</f>
        <v>0</v>
      </c>
      <c r="AJ29" s="75">
        <f>PXIL!R29</f>
        <v>0</v>
      </c>
      <c r="AK29" s="75">
        <f>RTM_IEX!L29</f>
        <v>14.45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0.17036799999999999</v>
      </c>
      <c r="AD30">
        <f t="shared" si="1"/>
        <v>19.189632</v>
      </c>
      <c r="AE30">
        <f>'IDT-1'!D30</f>
        <v>0</v>
      </c>
      <c r="AF30" s="26"/>
      <c r="AG30">
        <f t="shared" si="2"/>
        <v>19.189632</v>
      </c>
      <c r="AI30" s="75">
        <f>PXIL!L30</f>
        <v>0</v>
      </c>
      <c r="AJ30" s="75">
        <f>PXIL!R30</f>
        <v>0</v>
      </c>
      <c r="AK30" s="75">
        <f>RTM_IEX!L30</f>
        <v>14.45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0.17036799999999999</v>
      </c>
      <c r="AD31">
        <f t="shared" si="1"/>
        <v>19.189632</v>
      </c>
      <c r="AE31">
        <f>'IDT-1'!D31</f>
        <v>0</v>
      </c>
      <c r="AF31" s="26"/>
      <c r="AG31">
        <f t="shared" si="2"/>
        <v>19.189632</v>
      </c>
      <c r="AI31" s="75">
        <f>PXIL!L31</f>
        <v>0</v>
      </c>
      <c r="AJ31" s="75">
        <f>PXIL!R31</f>
        <v>0</v>
      </c>
      <c r="AK31" s="75">
        <f>RTM_IEX!L31</f>
        <v>14.45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0.17124800000000001</v>
      </c>
      <c r="AD32">
        <f t="shared" si="1"/>
        <v>19.288752000000002</v>
      </c>
      <c r="AE32">
        <f>'IDT-1'!D32</f>
        <v>0</v>
      </c>
      <c r="AF32" s="26"/>
      <c r="AG32">
        <f t="shared" si="2"/>
        <v>19.288752000000002</v>
      </c>
      <c r="AI32" s="75">
        <f>PXIL!L32</f>
        <v>0</v>
      </c>
      <c r="AJ32" s="75">
        <f>PXIL!R32</f>
        <v>0</v>
      </c>
      <c r="AK32" s="75">
        <f>RTM_IEX!L32</f>
        <v>14.45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0.178288</v>
      </c>
      <c r="AD33">
        <f t="shared" si="1"/>
        <v>20.081712</v>
      </c>
      <c r="AE33">
        <f>'IDT-1'!D33</f>
        <v>0</v>
      </c>
      <c r="AF33" s="26"/>
      <c r="AG33">
        <f t="shared" si="2"/>
        <v>20.081712</v>
      </c>
      <c r="AI33" s="75">
        <f>PXIL!L33</f>
        <v>0</v>
      </c>
      <c r="AJ33" s="75">
        <f>PXIL!R33</f>
        <v>0</v>
      </c>
      <c r="AK33" s="75">
        <f>RTM_IEX!L33</f>
        <v>14.93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0.18647200000000003</v>
      </c>
      <c r="AD34">
        <f t="shared" si="1"/>
        <v>21.003528000000003</v>
      </c>
      <c r="AE34">
        <f>'IDT-1'!D34</f>
        <v>0</v>
      </c>
      <c r="AF34" s="26"/>
      <c r="AG34">
        <f t="shared" si="2"/>
        <v>21.003528000000003</v>
      </c>
      <c r="AI34" s="75">
        <f>PXIL!L34</f>
        <v>0</v>
      </c>
      <c r="AJ34" s="75">
        <f>PXIL!R34</f>
        <v>0</v>
      </c>
      <c r="AK34" s="75">
        <f>RTM_IEX!L34</f>
        <v>15.42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1.17</v>
      </c>
      <c r="AB35" s="117">
        <f>-STOA!R35</f>
        <v>0</v>
      </c>
      <c r="AC35">
        <f t="shared" si="0"/>
        <v>0.18066399999999999</v>
      </c>
      <c r="AD35">
        <f t="shared" si="1"/>
        <v>20.349336000000001</v>
      </c>
      <c r="AE35">
        <f>'IDT-1'!D35</f>
        <v>0</v>
      </c>
      <c r="AF35" s="26"/>
      <c r="AG35">
        <f t="shared" si="2"/>
        <v>20.349336000000001</v>
      </c>
      <c r="AI35" s="75">
        <f>PXIL!L35</f>
        <v>0</v>
      </c>
      <c r="AJ35" s="75">
        <f>PXIL!R35</f>
        <v>0</v>
      </c>
      <c r="AK35" s="75">
        <f>RTM_IEX!L35</f>
        <v>14.45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1.17</v>
      </c>
      <c r="AB36" s="117">
        <f>-STOA!R36</f>
        <v>0</v>
      </c>
      <c r="AC36">
        <f t="shared" si="0"/>
        <v>0.189112</v>
      </c>
      <c r="AD36">
        <f t="shared" si="1"/>
        <v>21.300888</v>
      </c>
      <c r="AE36">
        <f>'IDT-1'!D36</f>
        <v>0</v>
      </c>
      <c r="AF36" s="26"/>
      <c r="AG36">
        <f t="shared" si="2"/>
        <v>21.300888</v>
      </c>
      <c r="AI36" s="75">
        <f>PXIL!L36</f>
        <v>0</v>
      </c>
      <c r="AJ36" s="75">
        <f>PXIL!R36</f>
        <v>0</v>
      </c>
      <c r="AK36" s="75">
        <f>RTM_IEX!L36</f>
        <v>15.41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1.17</v>
      </c>
      <c r="AB37" s="117">
        <f>-STOA!R37</f>
        <v>0</v>
      </c>
      <c r="AC37">
        <f t="shared" si="0"/>
        <v>0.19764799999999999</v>
      </c>
      <c r="AD37">
        <f t="shared" si="1"/>
        <v>22.262352</v>
      </c>
      <c r="AE37">
        <f>'IDT-1'!D37</f>
        <v>0</v>
      </c>
      <c r="AF37" s="26"/>
      <c r="AG37">
        <f t="shared" si="2"/>
        <v>22.262352</v>
      </c>
      <c r="AI37" s="75">
        <f>PXIL!L37</f>
        <v>0</v>
      </c>
      <c r="AJ37" s="75">
        <f>PXIL!R37</f>
        <v>0</v>
      </c>
      <c r="AK37" s="75">
        <f>RTM_IEX!L37</f>
        <v>16.38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2.99</v>
      </c>
      <c r="AB38" s="117">
        <f>-STOA!R38</f>
        <v>0</v>
      </c>
      <c r="AC38">
        <f t="shared" si="0"/>
        <v>0.19668000000000002</v>
      </c>
      <c r="AD38">
        <f t="shared" si="1"/>
        <v>22.153320000000001</v>
      </c>
      <c r="AE38">
        <f>'IDT-1'!D38</f>
        <v>0</v>
      </c>
      <c r="AF38" s="26"/>
      <c r="AG38">
        <f t="shared" si="2"/>
        <v>22.153320000000001</v>
      </c>
      <c r="AI38" s="75">
        <f>PXIL!L38</f>
        <v>0</v>
      </c>
      <c r="AJ38" s="75">
        <f>PXIL!R38</f>
        <v>0</v>
      </c>
      <c r="AK38" s="75">
        <f>RTM_IEX!L38</f>
        <v>14.45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3.76</v>
      </c>
      <c r="AB39" s="117">
        <f>-STOA!R39</f>
        <v>0</v>
      </c>
      <c r="AC39">
        <f t="shared" si="0"/>
        <v>0.20768</v>
      </c>
      <c r="AD39">
        <f t="shared" si="1"/>
        <v>23.392320000000002</v>
      </c>
      <c r="AE39">
        <f>'IDT-1'!D39</f>
        <v>0</v>
      </c>
      <c r="AF39" s="26"/>
      <c r="AG39">
        <f t="shared" si="2"/>
        <v>23.392320000000002</v>
      </c>
      <c r="AI39" s="75">
        <f>PXIL!L39</f>
        <v>0</v>
      </c>
      <c r="AJ39" s="75">
        <f>PXIL!R39</f>
        <v>0</v>
      </c>
      <c r="AK39" s="75">
        <f>RTM_IEX!L39</f>
        <v>14.93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4.53</v>
      </c>
      <c r="AB40" s="117">
        <f>-STOA!R40</f>
        <v>0</v>
      </c>
      <c r="AC40">
        <f t="shared" si="0"/>
        <v>0.21023200000000003</v>
      </c>
      <c r="AD40">
        <f t="shared" si="1"/>
        <v>23.679767999999999</v>
      </c>
      <c r="AE40">
        <f>'IDT-1'!D40</f>
        <v>0</v>
      </c>
      <c r="AF40" s="26"/>
      <c r="AG40">
        <f t="shared" si="2"/>
        <v>23.679767999999999</v>
      </c>
      <c r="AI40" s="75">
        <f>PXIL!L40</f>
        <v>0</v>
      </c>
      <c r="AJ40" s="75">
        <f>PXIL!R40</f>
        <v>0</v>
      </c>
      <c r="AK40" s="75">
        <f>RTM_IEX!L40</f>
        <v>14.45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4.53</v>
      </c>
      <c r="AB41" s="117">
        <f>-STOA!R41</f>
        <v>0</v>
      </c>
      <c r="AC41">
        <f t="shared" si="0"/>
        <v>0.21023200000000003</v>
      </c>
      <c r="AD41">
        <f t="shared" si="1"/>
        <v>23.679767999999999</v>
      </c>
      <c r="AE41">
        <f>'IDT-1'!D41</f>
        <v>0</v>
      </c>
      <c r="AF41" s="26"/>
      <c r="AG41">
        <f t="shared" si="2"/>
        <v>23.679767999999999</v>
      </c>
      <c r="AI41" s="75">
        <f>PXIL!L41</f>
        <v>0</v>
      </c>
      <c r="AJ41" s="75">
        <f>PXIL!R41</f>
        <v>0</v>
      </c>
      <c r="AK41" s="75">
        <f>RTM_IEX!L41</f>
        <v>14.45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4.75</v>
      </c>
      <c r="AB42" s="117">
        <f>-STOA!R42</f>
        <v>0</v>
      </c>
      <c r="AC42">
        <f t="shared" si="0"/>
        <v>0.212168</v>
      </c>
      <c r="AD42">
        <f t="shared" si="1"/>
        <v>23.897832000000001</v>
      </c>
      <c r="AE42">
        <f>'IDT-1'!D42</f>
        <v>0</v>
      </c>
      <c r="AF42" s="26"/>
      <c r="AG42">
        <f t="shared" si="2"/>
        <v>23.897832000000001</v>
      </c>
      <c r="AI42" s="75">
        <f>PXIL!L42</f>
        <v>0</v>
      </c>
      <c r="AJ42" s="75">
        <f>PXIL!R42</f>
        <v>0</v>
      </c>
      <c r="AK42" s="75">
        <f>RTM_IEX!L42</f>
        <v>14.45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4.7300000000000004</v>
      </c>
      <c r="AB43" s="117">
        <f>-STOA!R43</f>
        <v>0</v>
      </c>
      <c r="AC43">
        <f t="shared" si="0"/>
        <v>0.21199200000000001</v>
      </c>
      <c r="AD43">
        <f t="shared" si="1"/>
        <v>23.878008000000001</v>
      </c>
      <c r="AE43">
        <f>'IDT-1'!D43</f>
        <v>0</v>
      </c>
      <c r="AF43" s="26"/>
      <c r="AG43">
        <f t="shared" si="2"/>
        <v>23.878008000000001</v>
      </c>
      <c r="AI43" s="75">
        <f>PXIL!L43</f>
        <v>0</v>
      </c>
      <c r="AJ43" s="75">
        <f>PXIL!R43</f>
        <v>0</v>
      </c>
      <c r="AK43" s="75">
        <f>RTM_IEX!L43</f>
        <v>14.45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4.7300000000000004</v>
      </c>
      <c r="AB44" s="117">
        <f>-STOA!R44</f>
        <v>0</v>
      </c>
      <c r="AC44">
        <f t="shared" si="0"/>
        <v>0.21199200000000001</v>
      </c>
      <c r="AD44">
        <f t="shared" si="1"/>
        <v>23.878008000000001</v>
      </c>
      <c r="AE44">
        <f>'IDT-1'!D44</f>
        <v>0</v>
      </c>
      <c r="AF44" s="26"/>
      <c r="AG44">
        <f t="shared" si="2"/>
        <v>23.878008000000001</v>
      </c>
      <c r="AI44" s="75">
        <f>PXIL!L44</f>
        <v>0</v>
      </c>
      <c r="AJ44" s="75">
        <f>PXIL!R44</f>
        <v>0</v>
      </c>
      <c r="AK44" s="75">
        <f>RTM_IEX!L44</f>
        <v>14.45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5.69</v>
      </c>
      <c r="AB45" s="117">
        <f>-STOA!R45</f>
        <v>0</v>
      </c>
      <c r="AC45">
        <f t="shared" si="0"/>
        <v>0.21199200000000001</v>
      </c>
      <c r="AD45">
        <f t="shared" si="1"/>
        <v>23.878008000000005</v>
      </c>
      <c r="AE45">
        <f>'IDT-1'!D45</f>
        <v>0</v>
      </c>
      <c r="AF45" s="26"/>
      <c r="AG45">
        <f t="shared" si="2"/>
        <v>23.878008000000005</v>
      </c>
      <c r="AI45" s="75">
        <f>PXIL!L45</f>
        <v>0</v>
      </c>
      <c r="AJ45" s="75">
        <f>PXIL!R45</f>
        <v>0</v>
      </c>
      <c r="AK45" s="75">
        <f>RTM_IEX!L45</f>
        <v>13.49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6.17</v>
      </c>
      <c r="AB46" s="117">
        <f>-STOA!R46</f>
        <v>0</v>
      </c>
      <c r="AC46">
        <f t="shared" si="0"/>
        <v>0.21190400000000001</v>
      </c>
      <c r="AD46">
        <f t="shared" si="1"/>
        <v>23.868095999999998</v>
      </c>
      <c r="AE46">
        <f>'IDT-1'!D46</f>
        <v>0</v>
      </c>
      <c r="AF46" s="26"/>
      <c r="AG46">
        <f t="shared" si="2"/>
        <v>23.868095999999998</v>
      </c>
      <c r="AI46" s="75">
        <f>PXIL!L46</f>
        <v>0</v>
      </c>
      <c r="AJ46" s="75">
        <f>PXIL!R46</f>
        <v>0</v>
      </c>
      <c r="AK46" s="75">
        <f>RTM_IEX!L46</f>
        <v>13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6.94</v>
      </c>
      <c r="AB47" s="117">
        <f>-STOA!R47</f>
        <v>0</v>
      </c>
      <c r="AC47">
        <f t="shared" si="0"/>
        <v>0.21868000000000004</v>
      </c>
      <c r="AD47">
        <f t="shared" si="1"/>
        <v>24.631320000000002</v>
      </c>
      <c r="AE47">
        <f>'IDT-1'!D47</f>
        <v>0</v>
      </c>
      <c r="AF47" s="26"/>
      <c r="AG47">
        <f t="shared" si="2"/>
        <v>24.631320000000002</v>
      </c>
      <c r="AI47" s="75">
        <f>PXIL!L47</f>
        <v>0</v>
      </c>
      <c r="AJ47" s="75">
        <f>PXIL!R47</f>
        <v>0</v>
      </c>
      <c r="AK47" s="75">
        <f>RTM_IEX!L47</f>
        <v>13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7.14</v>
      </c>
      <c r="AB48" s="117">
        <f>-STOA!R48</f>
        <v>0</v>
      </c>
      <c r="AC48">
        <f t="shared" si="0"/>
        <v>0.22044000000000002</v>
      </c>
      <c r="AD48">
        <f t="shared" si="1"/>
        <v>24.829560000000001</v>
      </c>
      <c r="AE48">
        <f>'IDT-1'!D48</f>
        <v>0</v>
      </c>
      <c r="AF48" s="26"/>
      <c r="AG48">
        <f t="shared" si="2"/>
        <v>24.829560000000001</v>
      </c>
      <c r="AI48" s="75">
        <f>PXIL!L48</f>
        <v>0</v>
      </c>
      <c r="AJ48" s="75">
        <f>PXIL!R48</f>
        <v>0</v>
      </c>
      <c r="AK48" s="75">
        <f>RTM_IEX!L48</f>
        <v>13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7.81</v>
      </c>
      <c r="AB49" s="117">
        <f>-STOA!R49</f>
        <v>0</v>
      </c>
      <c r="AC49">
        <f t="shared" si="0"/>
        <v>0.22211199999999998</v>
      </c>
      <c r="AD49">
        <f t="shared" si="1"/>
        <v>25.017887999999999</v>
      </c>
      <c r="AE49">
        <f>'IDT-1'!D49</f>
        <v>0</v>
      </c>
      <c r="AF49" s="26"/>
      <c r="AG49">
        <f t="shared" si="2"/>
        <v>25.017887999999999</v>
      </c>
      <c r="AI49" s="75">
        <f>PXIL!L49</f>
        <v>0</v>
      </c>
      <c r="AJ49" s="75">
        <f>PXIL!R49</f>
        <v>0</v>
      </c>
      <c r="AK49" s="75">
        <f>RTM_IEX!L49</f>
        <v>12.52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8.01</v>
      </c>
      <c r="AB50" s="117">
        <f>-STOA!R50</f>
        <v>0</v>
      </c>
      <c r="AC50">
        <f t="shared" si="0"/>
        <v>0.21964800000000001</v>
      </c>
      <c r="AD50">
        <f t="shared" si="1"/>
        <v>24.740352000000001</v>
      </c>
      <c r="AE50">
        <f>'IDT-1'!D50</f>
        <v>0</v>
      </c>
      <c r="AF50" s="26"/>
      <c r="AG50">
        <f t="shared" si="2"/>
        <v>24.740352000000001</v>
      </c>
      <c r="AI50" s="75">
        <f>PXIL!L50</f>
        <v>0</v>
      </c>
      <c r="AJ50" s="75">
        <f>PXIL!R50</f>
        <v>0</v>
      </c>
      <c r="AK50" s="75">
        <f>RTM_IEX!L50</f>
        <v>12.04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8.1</v>
      </c>
      <c r="AB51" s="117">
        <f>-STOA!R51</f>
        <v>0</v>
      </c>
      <c r="AC51">
        <f t="shared" si="0"/>
        <v>0.22044000000000002</v>
      </c>
      <c r="AD51">
        <f t="shared" si="1"/>
        <v>24.829559999999997</v>
      </c>
      <c r="AE51">
        <f>'IDT-1'!D51</f>
        <v>0</v>
      </c>
      <c r="AF51" s="26"/>
      <c r="AG51">
        <f t="shared" si="2"/>
        <v>24.829559999999997</v>
      </c>
      <c r="AI51" s="75">
        <f>PXIL!L51</f>
        <v>0</v>
      </c>
      <c r="AJ51" s="75">
        <f>PXIL!R51</f>
        <v>0</v>
      </c>
      <c r="AK51" s="75">
        <f>RTM_IEX!L51</f>
        <v>12.04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8.1999999999999993</v>
      </c>
      <c r="AB52" s="117">
        <f>-STOA!R52</f>
        <v>0</v>
      </c>
      <c r="AC52">
        <f t="shared" si="0"/>
        <v>0.22132000000000002</v>
      </c>
      <c r="AD52">
        <f t="shared" si="1"/>
        <v>24.92868</v>
      </c>
      <c r="AE52">
        <f>'IDT-1'!D52</f>
        <v>0</v>
      </c>
      <c r="AF52" s="26"/>
      <c r="AG52">
        <f t="shared" si="2"/>
        <v>24.92868</v>
      </c>
      <c r="AI52" s="75">
        <f>PXIL!L52</f>
        <v>0</v>
      </c>
      <c r="AJ52" s="75">
        <f>PXIL!R52</f>
        <v>0</v>
      </c>
      <c r="AK52" s="75">
        <f>RTM_IEX!L52</f>
        <v>12.04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4.9997685506642595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8.1999999999999993</v>
      </c>
      <c r="AB53" s="117">
        <f>-STOA!R53</f>
        <v>0</v>
      </c>
      <c r="AC53">
        <f t="shared" si="0"/>
        <v>0.22210996324584548</v>
      </c>
      <c r="AD53">
        <f t="shared" si="1"/>
        <v>25.017658587418413</v>
      </c>
      <c r="AE53">
        <f>'IDT-1'!D53</f>
        <v>0</v>
      </c>
      <c r="AF53" s="26"/>
      <c r="AG53">
        <f t="shared" si="2"/>
        <v>25.017658587418413</v>
      </c>
      <c r="AI53" s="75">
        <f>PXIL!L53</f>
        <v>0</v>
      </c>
      <c r="AJ53" s="75">
        <f>PXIL!R53</f>
        <v>0</v>
      </c>
      <c r="AK53" s="75">
        <f>RTM_IEX!L53</f>
        <v>12.04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4.9997685506642595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8.49</v>
      </c>
      <c r="AB54" s="117">
        <f>-STOA!R54</f>
        <v>0</v>
      </c>
      <c r="AC54">
        <f t="shared" si="0"/>
        <v>0.2204379632458455</v>
      </c>
      <c r="AD54">
        <f t="shared" si="1"/>
        <v>24.829330587418415</v>
      </c>
      <c r="AE54">
        <f>'IDT-1'!D54</f>
        <v>0</v>
      </c>
      <c r="AF54" s="26"/>
      <c r="AG54">
        <f t="shared" si="2"/>
        <v>24.829330587418415</v>
      </c>
      <c r="AI54" s="75">
        <f>PXIL!L54</f>
        <v>0</v>
      </c>
      <c r="AJ54" s="75">
        <f>PXIL!R54</f>
        <v>0</v>
      </c>
      <c r="AK54" s="75">
        <f>RTM_IEX!L54</f>
        <v>11.56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4.9997685506642595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8.68</v>
      </c>
      <c r="AB55" s="117">
        <f>-STOA!R55</f>
        <v>0</v>
      </c>
      <c r="AC55">
        <f t="shared" si="0"/>
        <v>0.21366196324584549</v>
      </c>
      <c r="AD55">
        <f t="shared" si="1"/>
        <v>24.066106587418414</v>
      </c>
      <c r="AE55">
        <f>'IDT-1'!D55</f>
        <v>0</v>
      </c>
      <c r="AF55" s="26"/>
      <c r="AG55">
        <f t="shared" si="2"/>
        <v>24.066106587418414</v>
      </c>
      <c r="AI55" s="75">
        <f>PXIL!L55</f>
        <v>0</v>
      </c>
      <c r="AJ55" s="75">
        <f>PXIL!R55</f>
        <v>0</v>
      </c>
      <c r="AK55" s="75">
        <f>RTM_IEX!L55</f>
        <v>10.6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4.9997685506642595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9.07</v>
      </c>
      <c r="AB56" s="117">
        <f>-STOA!R56</f>
        <v>0</v>
      </c>
      <c r="AC56">
        <f t="shared" si="0"/>
        <v>0.21709396324584551</v>
      </c>
      <c r="AD56">
        <f t="shared" si="1"/>
        <v>24.452674587418414</v>
      </c>
      <c r="AE56">
        <f>'IDT-1'!D56</f>
        <v>0</v>
      </c>
      <c r="AF56" s="26"/>
      <c r="AG56">
        <f t="shared" si="2"/>
        <v>24.452674587418414</v>
      </c>
      <c r="AI56" s="75">
        <f>PXIL!L56</f>
        <v>0</v>
      </c>
      <c r="AJ56" s="75">
        <f>PXIL!R56</f>
        <v>0</v>
      </c>
      <c r="AK56" s="75">
        <f>RTM_IEX!L56</f>
        <v>10.6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4.9997685506642595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8.68</v>
      </c>
      <c r="AB57" s="117">
        <f>-STOA!R57</f>
        <v>0</v>
      </c>
      <c r="AC57">
        <f t="shared" si="0"/>
        <v>0.21366196324584549</v>
      </c>
      <c r="AD57">
        <f t="shared" si="1"/>
        <v>24.066106587418414</v>
      </c>
      <c r="AE57">
        <f>'IDT-1'!D57</f>
        <v>0</v>
      </c>
      <c r="AF57" s="26"/>
      <c r="AG57">
        <f t="shared" si="2"/>
        <v>24.066106587418414</v>
      </c>
      <c r="AI57" s="75">
        <f>PXIL!L57</f>
        <v>0</v>
      </c>
      <c r="AJ57" s="75">
        <f>PXIL!R57</f>
        <v>0</v>
      </c>
      <c r="AK57" s="75">
        <f>RTM_IEX!L57</f>
        <v>10.6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4.9997685506642595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8.58</v>
      </c>
      <c r="AB58" s="117">
        <f>-STOA!R58</f>
        <v>0</v>
      </c>
      <c r="AC58">
        <f t="shared" si="0"/>
        <v>0.21278196324584547</v>
      </c>
      <c r="AD58">
        <f t="shared" si="1"/>
        <v>23.966986587418411</v>
      </c>
      <c r="AE58">
        <f>'IDT-1'!D58</f>
        <v>0</v>
      </c>
      <c r="AF58" s="26"/>
      <c r="AG58">
        <f t="shared" si="2"/>
        <v>23.966986587418411</v>
      </c>
      <c r="AI58" s="75">
        <f>PXIL!L58</f>
        <v>0</v>
      </c>
      <c r="AJ58" s="75">
        <f>PXIL!R58</f>
        <v>0</v>
      </c>
      <c r="AK58" s="75">
        <f>RTM_IEX!L58</f>
        <v>10.6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4.9997685506642595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8.11</v>
      </c>
      <c r="AB59" s="117">
        <f>-STOA!R59</f>
        <v>0</v>
      </c>
      <c r="AC59">
        <f t="shared" si="0"/>
        <v>0.21709396324584551</v>
      </c>
      <c r="AD59">
        <f t="shared" si="1"/>
        <v>24.452674587418414</v>
      </c>
      <c r="AE59">
        <f>'IDT-1'!D59</f>
        <v>0</v>
      </c>
      <c r="AF59" s="26"/>
      <c r="AG59">
        <f t="shared" si="2"/>
        <v>24.452674587418414</v>
      </c>
      <c r="AI59" s="75">
        <f>PXIL!L59</f>
        <v>0</v>
      </c>
      <c r="AJ59" s="75">
        <f>PXIL!R59</f>
        <v>0</v>
      </c>
      <c r="AK59" s="75">
        <f>RTM_IEX!L59</f>
        <v>11.56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4.9997685506642595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8.0500000000000007</v>
      </c>
      <c r="AB60" s="117">
        <f>-STOA!R60</f>
        <v>0</v>
      </c>
      <c r="AC60">
        <f t="shared" si="0"/>
        <v>0.21656596324584551</v>
      </c>
      <c r="AD60">
        <f t="shared" si="1"/>
        <v>24.393202587418418</v>
      </c>
      <c r="AE60">
        <f>'IDT-1'!D60</f>
        <v>0</v>
      </c>
      <c r="AF60" s="26"/>
      <c r="AG60">
        <f t="shared" si="2"/>
        <v>24.393202587418418</v>
      </c>
      <c r="AI60" s="75">
        <f>PXIL!L60</f>
        <v>0</v>
      </c>
      <c r="AJ60" s="75">
        <f>PXIL!R60</f>
        <v>0</v>
      </c>
      <c r="AK60" s="75">
        <f>RTM_IEX!L60</f>
        <v>11.56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4.9997707158251936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8.1</v>
      </c>
      <c r="AB61" s="117">
        <f>-STOA!R61</f>
        <v>0</v>
      </c>
      <c r="AC61">
        <f t="shared" si="0"/>
        <v>0.21700598229926171</v>
      </c>
      <c r="AD61">
        <f t="shared" si="1"/>
        <v>24.442764733525934</v>
      </c>
      <c r="AE61">
        <f>'IDT-1'!D61</f>
        <v>0</v>
      </c>
      <c r="AF61" s="26"/>
      <c r="AG61">
        <f t="shared" si="2"/>
        <v>24.442764733525934</v>
      </c>
      <c r="AI61" s="75">
        <f>PXIL!L61</f>
        <v>0</v>
      </c>
      <c r="AJ61" s="75">
        <f>PXIL!R61</f>
        <v>0</v>
      </c>
      <c r="AK61" s="75">
        <f>RTM_IEX!L61</f>
        <v>11.56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4.9997707158251936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7.81</v>
      </c>
      <c r="AB62" s="117">
        <f>-STOA!R62</f>
        <v>0</v>
      </c>
      <c r="AC62">
        <f t="shared" si="0"/>
        <v>0.21445398229926171</v>
      </c>
      <c r="AD62">
        <f t="shared" si="1"/>
        <v>24.155316733525932</v>
      </c>
      <c r="AE62">
        <f>'IDT-1'!D62</f>
        <v>0</v>
      </c>
      <c r="AF62" s="26"/>
      <c r="AG62">
        <f t="shared" si="2"/>
        <v>24.155316733525932</v>
      </c>
      <c r="AI62" s="75">
        <f>PXIL!L62</f>
        <v>0</v>
      </c>
      <c r="AJ62" s="75">
        <f>PXIL!R62</f>
        <v>0</v>
      </c>
      <c r="AK62" s="75">
        <f>RTM_IEX!L62</f>
        <v>11.56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4.9997707158251936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6.85</v>
      </c>
      <c r="AB63" s="117">
        <f>-STOA!R63</f>
        <v>0</v>
      </c>
      <c r="AC63">
        <f t="shared" si="0"/>
        <v>0.20600598229926173</v>
      </c>
      <c r="AD63">
        <f t="shared" si="1"/>
        <v>23.203764733525933</v>
      </c>
      <c r="AE63">
        <f>'IDT-1'!D63</f>
        <v>0</v>
      </c>
      <c r="AF63" s="26"/>
      <c r="AG63">
        <f t="shared" si="2"/>
        <v>23.203764733525933</v>
      </c>
      <c r="AI63" s="75">
        <f>PXIL!L63</f>
        <v>0</v>
      </c>
      <c r="AJ63" s="75">
        <f>PXIL!R63</f>
        <v>0</v>
      </c>
      <c r="AK63" s="75">
        <f>RTM_IEX!L63</f>
        <v>11.56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4.9997707158251936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6.85</v>
      </c>
      <c r="AB64" s="117">
        <f>-STOA!R64</f>
        <v>0</v>
      </c>
      <c r="AC64">
        <f t="shared" si="0"/>
        <v>0.20600598229926173</v>
      </c>
      <c r="AD64">
        <f t="shared" si="1"/>
        <v>23.203764733525933</v>
      </c>
      <c r="AE64">
        <f>'IDT-1'!D64</f>
        <v>0</v>
      </c>
      <c r="AF64" s="26"/>
      <c r="AG64">
        <f t="shared" si="2"/>
        <v>23.203764733525933</v>
      </c>
      <c r="AI64" s="75">
        <f>PXIL!L64</f>
        <v>0</v>
      </c>
      <c r="AJ64" s="75">
        <f>PXIL!R64</f>
        <v>0</v>
      </c>
      <c r="AK64" s="75">
        <f>RTM_IEX!L64</f>
        <v>11.56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4.9997707158251936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6.85</v>
      </c>
      <c r="AB65" s="117">
        <f>-STOA!R65</f>
        <v>0</v>
      </c>
      <c r="AC65">
        <f t="shared" si="0"/>
        <v>0.19755798229926172</v>
      </c>
      <c r="AD65">
        <f t="shared" si="1"/>
        <v>22.252212733525933</v>
      </c>
      <c r="AE65">
        <f>'IDT-1'!D65</f>
        <v>0</v>
      </c>
      <c r="AF65" s="26"/>
      <c r="AG65">
        <f t="shared" si="2"/>
        <v>22.252212733525933</v>
      </c>
      <c r="AI65" s="75">
        <f>PXIL!L65</f>
        <v>0</v>
      </c>
      <c r="AJ65" s="75">
        <f>PXIL!R65</f>
        <v>0</v>
      </c>
      <c r="AK65" s="75">
        <f>RTM_IEX!L65</f>
        <v>10.6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4.9997707158251936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6.08</v>
      </c>
      <c r="AB66" s="117">
        <f>-STOA!R66</f>
        <v>0</v>
      </c>
      <c r="AC66">
        <f t="shared" si="0"/>
        <v>0.19922998229926173</v>
      </c>
      <c r="AD66">
        <f t="shared" si="1"/>
        <v>22.440540733525932</v>
      </c>
      <c r="AE66">
        <f>'IDT-1'!D66</f>
        <v>0</v>
      </c>
      <c r="AF66" s="26"/>
      <c r="AG66">
        <f t="shared" si="2"/>
        <v>22.440540733525932</v>
      </c>
      <c r="AI66" s="75">
        <f>PXIL!L66</f>
        <v>0</v>
      </c>
      <c r="AJ66" s="75">
        <f>PXIL!R66</f>
        <v>0</v>
      </c>
      <c r="AK66" s="75">
        <f>RTM_IEX!L66</f>
        <v>11.56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4.9997707158251936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6.03</v>
      </c>
      <c r="AB67" s="117">
        <f>-STOA!R67</f>
        <v>0</v>
      </c>
      <c r="AC67">
        <f t="shared" si="0"/>
        <v>0.19034198229926172</v>
      </c>
      <c r="AD67">
        <f t="shared" si="1"/>
        <v>21.439428733525933</v>
      </c>
      <c r="AE67">
        <f>'IDT-1'!D67</f>
        <v>0</v>
      </c>
      <c r="AF67" s="26"/>
      <c r="AG67">
        <f t="shared" si="2"/>
        <v>21.439428733525933</v>
      </c>
      <c r="AI67" s="75">
        <f>PXIL!L67</f>
        <v>0</v>
      </c>
      <c r="AJ67" s="75">
        <f>PXIL!R67</f>
        <v>0</v>
      </c>
      <c r="AK67" s="75">
        <f>RTM_IEX!L67</f>
        <v>10.6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4.9997707158251936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4.82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0.18814198229926171</v>
      </c>
      <c r="AD68">
        <f t="shared" ref="AD68:AD98" si="4">SUM(B68:AB68,AI68:AR68)-AC68</f>
        <v>21.191628733525935</v>
      </c>
      <c r="AE68">
        <f>'IDT-1'!D68</f>
        <v>0</v>
      </c>
      <c r="AF68" s="26"/>
      <c r="AG68">
        <f t="shared" ref="AG68:AG98" si="5">SUM(AD68:AF68)</f>
        <v>21.191628733525935</v>
      </c>
      <c r="AI68" s="75">
        <f>PXIL!L68</f>
        <v>0</v>
      </c>
      <c r="AJ68" s="75">
        <f>PXIL!R68</f>
        <v>0</v>
      </c>
      <c r="AK68" s="75">
        <f>RTM_IEX!L68</f>
        <v>11.56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4.9997707158251936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3.67</v>
      </c>
      <c r="AB69" s="117">
        <f>-STOA!R69</f>
        <v>0</v>
      </c>
      <c r="AC69">
        <f t="shared" si="3"/>
        <v>0.17802198229926172</v>
      </c>
      <c r="AD69">
        <f t="shared" si="4"/>
        <v>20.051748733525933</v>
      </c>
      <c r="AE69">
        <f>'IDT-1'!D69</f>
        <v>0</v>
      </c>
      <c r="AF69" s="26"/>
      <c r="AG69">
        <f t="shared" si="5"/>
        <v>20.051748733525933</v>
      </c>
      <c r="AI69" s="75">
        <f>PXIL!L69</f>
        <v>0</v>
      </c>
      <c r="AJ69" s="75">
        <f>PXIL!R69</f>
        <v>0</v>
      </c>
      <c r="AK69" s="75">
        <f>RTM_IEX!L69</f>
        <v>11.56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4.9997707158251936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3.57</v>
      </c>
      <c r="AB70" s="117">
        <f>-STOA!R70</f>
        <v>0</v>
      </c>
      <c r="AC70">
        <f t="shared" si="3"/>
        <v>0.1771419822992617</v>
      </c>
      <c r="AD70">
        <f t="shared" si="4"/>
        <v>19.952628733525934</v>
      </c>
      <c r="AE70">
        <f>'IDT-1'!D70</f>
        <v>0</v>
      </c>
      <c r="AF70" s="26"/>
      <c r="AG70">
        <f t="shared" si="5"/>
        <v>19.952628733525934</v>
      </c>
      <c r="AI70" s="75">
        <f>PXIL!L70</f>
        <v>0</v>
      </c>
      <c r="AJ70" s="75">
        <f>PXIL!R70</f>
        <v>0</v>
      </c>
      <c r="AK70" s="75">
        <f>RTM_IEX!L70</f>
        <v>11.56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4.9997707158251936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0.96</v>
      </c>
      <c r="AB71" s="117">
        <f>-STOA!R71</f>
        <v>0</v>
      </c>
      <c r="AC71">
        <f t="shared" si="3"/>
        <v>0.1796059822992617</v>
      </c>
      <c r="AD71">
        <f t="shared" si="4"/>
        <v>20.230164733525932</v>
      </c>
      <c r="AE71">
        <f>'IDT-1'!D71</f>
        <v>0</v>
      </c>
      <c r="AF71" s="26"/>
      <c r="AG71">
        <f t="shared" si="5"/>
        <v>20.230164733525932</v>
      </c>
      <c r="AI71" s="75">
        <f>PXIL!L71</f>
        <v>0</v>
      </c>
      <c r="AJ71" s="75">
        <f>PXIL!R71</f>
        <v>0</v>
      </c>
      <c r="AK71" s="75">
        <f>RTM_IEX!L71</f>
        <v>14.45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4.9997707158251936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0.17115798229926171</v>
      </c>
      <c r="AD72">
        <f t="shared" si="4"/>
        <v>19.278612733525929</v>
      </c>
      <c r="AE72">
        <f>'IDT-1'!D72</f>
        <v>0</v>
      </c>
      <c r="AF72" s="26"/>
      <c r="AG72">
        <f t="shared" si="5"/>
        <v>19.278612733525929</v>
      </c>
      <c r="AI72" s="75">
        <f>PXIL!L72</f>
        <v>0</v>
      </c>
      <c r="AJ72" s="75">
        <f>PXIL!R72</f>
        <v>0</v>
      </c>
      <c r="AK72" s="75">
        <f>RTM_IEX!L72</f>
        <v>14.45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4.9997707158251936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0.17115798229926171</v>
      </c>
      <c r="AD73">
        <f t="shared" si="4"/>
        <v>19.278612733525929</v>
      </c>
      <c r="AE73">
        <f>'IDT-1'!D73</f>
        <v>0</v>
      </c>
      <c r="AF73" s="26"/>
      <c r="AG73">
        <f t="shared" si="5"/>
        <v>19.278612733525929</v>
      </c>
      <c r="AI73" s="75">
        <f>PXIL!L73</f>
        <v>0</v>
      </c>
      <c r="AJ73" s="75">
        <f>PXIL!R73</f>
        <v>0</v>
      </c>
      <c r="AK73" s="75">
        <f>RTM_IEX!L73</f>
        <v>14.45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4.9997685506642595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0.17115796324584548</v>
      </c>
      <c r="AD74">
        <f t="shared" si="4"/>
        <v>19.278610587418413</v>
      </c>
      <c r="AE74">
        <f>'IDT-1'!D74</f>
        <v>0</v>
      </c>
      <c r="AF74" s="26"/>
      <c r="AG74">
        <f t="shared" si="5"/>
        <v>19.278610587418413</v>
      </c>
      <c r="AI74" s="75">
        <f>PXIL!L74</f>
        <v>0</v>
      </c>
      <c r="AJ74" s="75">
        <f>PXIL!R74</f>
        <v>0</v>
      </c>
      <c r="AK74" s="75">
        <f>RTM_IEX!L74</f>
        <v>14.45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4.9997685506642595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0.1669339632458455</v>
      </c>
      <c r="AD75">
        <f t="shared" si="4"/>
        <v>18.802834587418413</v>
      </c>
      <c r="AE75">
        <f>'IDT-1'!D75</f>
        <v>0</v>
      </c>
      <c r="AF75" s="26"/>
      <c r="AG75">
        <f t="shared" si="5"/>
        <v>18.802834587418413</v>
      </c>
      <c r="AI75" s="75">
        <f>PXIL!L75</f>
        <v>0</v>
      </c>
      <c r="AJ75" s="75">
        <f>PXIL!R75</f>
        <v>0</v>
      </c>
      <c r="AK75" s="75">
        <f>RTM_IEX!L75</f>
        <v>13.97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4.9997685506642595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0.1627099632458455</v>
      </c>
      <c r="AD76">
        <f t="shared" si="4"/>
        <v>18.327058587418414</v>
      </c>
      <c r="AE76">
        <f>'IDT-1'!D76</f>
        <v>0</v>
      </c>
      <c r="AF76" s="26"/>
      <c r="AG76">
        <f t="shared" si="5"/>
        <v>18.327058587418414</v>
      </c>
      <c r="AI76" s="75">
        <f>PXIL!L76</f>
        <v>0</v>
      </c>
      <c r="AJ76" s="75">
        <f>PXIL!R76</f>
        <v>0</v>
      </c>
      <c r="AK76" s="75">
        <f>RTM_IEX!L76</f>
        <v>13.49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0.16271200000000002</v>
      </c>
      <c r="AD77">
        <f t="shared" si="4"/>
        <v>18.327288000000003</v>
      </c>
      <c r="AE77">
        <f>'IDT-1'!D77</f>
        <v>0</v>
      </c>
      <c r="AF77" s="26"/>
      <c r="AG77">
        <f t="shared" si="5"/>
        <v>18.327288000000003</v>
      </c>
      <c r="AI77" s="75">
        <f>PXIL!L77</f>
        <v>0</v>
      </c>
      <c r="AJ77" s="75">
        <f>PXIL!R77</f>
        <v>0</v>
      </c>
      <c r="AK77" s="75">
        <f>RTM_IEX!L77</f>
        <v>13.49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0.16271200000000002</v>
      </c>
      <c r="AD78">
        <f t="shared" si="4"/>
        <v>18.327288000000003</v>
      </c>
      <c r="AE78">
        <f>'IDT-1'!D78</f>
        <v>0</v>
      </c>
      <c r="AF78" s="26"/>
      <c r="AG78">
        <f t="shared" si="5"/>
        <v>18.327288000000003</v>
      </c>
      <c r="AI78" s="75">
        <f>PXIL!L78</f>
        <v>0</v>
      </c>
      <c r="AJ78" s="75">
        <f>PXIL!R78</f>
        <v>0</v>
      </c>
      <c r="AK78" s="75">
        <f>RTM_IEX!L78</f>
        <v>13.49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4.9997883597883597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0.12733413756613757</v>
      </c>
      <c r="AD79">
        <f t="shared" si="4"/>
        <v>14.342454222222223</v>
      </c>
      <c r="AE79">
        <f>'IDT-1'!D79</f>
        <v>0</v>
      </c>
      <c r="AF79" s="26"/>
      <c r="AG79">
        <f t="shared" si="5"/>
        <v>14.342454222222223</v>
      </c>
      <c r="AI79" s="75">
        <f>PXIL!L79</f>
        <v>0</v>
      </c>
      <c r="AJ79" s="75">
        <f>PXIL!R79</f>
        <v>0</v>
      </c>
      <c r="AK79" s="75">
        <f>RTM_IEX!L79</f>
        <v>9.4700000000000006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4.9997883597883597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0.12918213756613756</v>
      </c>
      <c r="AD80">
        <f t="shared" si="4"/>
        <v>14.550606222222221</v>
      </c>
      <c r="AE80">
        <f>'IDT-1'!D80</f>
        <v>0</v>
      </c>
      <c r="AF80" s="26"/>
      <c r="AG80">
        <f t="shared" si="5"/>
        <v>14.550606222222221</v>
      </c>
      <c r="AI80" s="75">
        <f>PXIL!L80</f>
        <v>0</v>
      </c>
      <c r="AJ80" s="75">
        <f>PXIL!R80</f>
        <v>0</v>
      </c>
      <c r="AK80" s="75">
        <f>RTM_IEX!L80</f>
        <v>9.68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0.14141600000000001</v>
      </c>
      <c r="AD81">
        <f t="shared" si="4"/>
        <v>15.928584000000001</v>
      </c>
      <c r="AE81">
        <f>'IDT-1'!D81</f>
        <v>0</v>
      </c>
      <c r="AF81" s="26"/>
      <c r="AG81">
        <f t="shared" si="5"/>
        <v>15.928584000000001</v>
      </c>
      <c r="AI81" s="75">
        <f>PXIL!L81</f>
        <v>0</v>
      </c>
      <c r="AJ81" s="75">
        <f>PXIL!R81</f>
        <v>0</v>
      </c>
      <c r="AK81" s="75">
        <f>RTM_IEX!L81</f>
        <v>11.07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0.15364800000000001</v>
      </c>
      <c r="AD82">
        <f t="shared" si="4"/>
        <v>17.306352</v>
      </c>
      <c r="AE82">
        <f>'IDT-1'!D82</f>
        <v>0</v>
      </c>
      <c r="AF82" s="26"/>
      <c r="AG82">
        <f t="shared" si="5"/>
        <v>17.306352</v>
      </c>
      <c r="AI82" s="75">
        <f>PXIL!L82</f>
        <v>0</v>
      </c>
      <c r="AJ82" s="75">
        <f>PXIL!R82</f>
        <v>0</v>
      </c>
      <c r="AK82" s="75">
        <f>RTM_IEX!L82</f>
        <v>12.46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5.0002158894645943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0.18048989982728841</v>
      </c>
      <c r="AD83">
        <f t="shared" si="4"/>
        <v>20.329725989637303</v>
      </c>
      <c r="AE83">
        <f>'IDT-1'!D83</f>
        <v>0</v>
      </c>
      <c r="AF83" s="26"/>
      <c r="AG83">
        <f t="shared" si="5"/>
        <v>20.329725989637303</v>
      </c>
      <c r="AI83" s="75">
        <f>PXIL!L83</f>
        <v>0</v>
      </c>
      <c r="AJ83" s="75">
        <f>PXIL!R83</f>
        <v>0</v>
      </c>
      <c r="AK83" s="75">
        <f>RTM_IEX!L83</f>
        <v>15.51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5.0002158894645943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0.18392189982728846</v>
      </c>
      <c r="AD84">
        <f t="shared" si="4"/>
        <v>20.716293989637304</v>
      </c>
      <c r="AE84">
        <f>'IDT-1'!D84</f>
        <v>0</v>
      </c>
      <c r="AF84" s="26"/>
      <c r="AG84">
        <f t="shared" si="5"/>
        <v>20.716293989637304</v>
      </c>
      <c r="AI84" s="75">
        <f>PXIL!L84</f>
        <v>0</v>
      </c>
      <c r="AJ84" s="75">
        <f>PXIL!R84</f>
        <v>0</v>
      </c>
      <c r="AK84" s="75">
        <f>RTM_IEX!L84</f>
        <v>15.9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5.0002158894645943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0.17116189982728841</v>
      </c>
      <c r="AD85">
        <f t="shared" si="4"/>
        <v>19.279053989637305</v>
      </c>
      <c r="AE85">
        <f>'IDT-1'!D85</f>
        <v>0</v>
      </c>
      <c r="AF85" s="26"/>
      <c r="AG85">
        <f t="shared" si="5"/>
        <v>19.279053989637305</v>
      </c>
      <c r="AI85" s="75">
        <f>PXIL!L85</f>
        <v>0</v>
      </c>
      <c r="AJ85" s="75">
        <f>PXIL!R85</f>
        <v>0</v>
      </c>
      <c r="AK85" s="75">
        <f>RTM_IEX!L85</f>
        <v>14.45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5.0002158894645943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0.17960989982728842</v>
      </c>
      <c r="AD86">
        <f t="shared" si="4"/>
        <v>20.230605989637308</v>
      </c>
      <c r="AE86">
        <f>'IDT-1'!D86</f>
        <v>0</v>
      </c>
      <c r="AF86" s="26"/>
      <c r="AG86">
        <f t="shared" si="5"/>
        <v>20.230605989637308</v>
      </c>
      <c r="AI86" s="75">
        <f>PXIL!L86</f>
        <v>0</v>
      </c>
      <c r="AJ86" s="75">
        <f>PXIL!R86</f>
        <v>0</v>
      </c>
      <c r="AK86" s="75">
        <f>RTM_IEX!L86</f>
        <v>15.41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0.14564000000000002</v>
      </c>
      <c r="AD87">
        <f t="shared" si="4"/>
        <v>16.40436</v>
      </c>
      <c r="AE87">
        <f>'IDT-1'!D87</f>
        <v>0</v>
      </c>
      <c r="AF87" s="26"/>
      <c r="AG87">
        <f t="shared" si="5"/>
        <v>16.40436</v>
      </c>
      <c r="AI87" s="75">
        <f>PXIL!L87</f>
        <v>0</v>
      </c>
      <c r="AJ87" s="75">
        <f>PXIL!R87</f>
        <v>0</v>
      </c>
      <c r="AK87" s="75">
        <f>RTM_IEX!L87</f>
        <v>11.55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0.13508000000000001</v>
      </c>
      <c r="AD88">
        <f t="shared" si="4"/>
        <v>15.214919999999999</v>
      </c>
      <c r="AE88">
        <f>'IDT-1'!D88</f>
        <v>0</v>
      </c>
      <c r="AF88" s="26"/>
      <c r="AG88">
        <f t="shared" si="5"/>
        <v>15.214919999999999</v>
      </c>
      <c r="AI88" s="75">
        <f>PXIL!L88</f>
        <v>0</v>
      </c>
      <c r="AJ88" s="75">
        <f>PXIL!R88</f>
        <v>0</v>
      </c>
      <c r="AK88" s="75">
        <f>RTM_IEX!L88</f>
        <v>10.35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0.15470400000000001</v>
      </c>
      <c r="AD89">
        <f t="shared" si="4"/>
        <v>17.425295999999999</v>
      </c>
      <c r="AE89">
        <f>'IDT-1'!D89</f>
        <v>0</v>
      </c>
      <c r="AF89" s="26"/>
      <c r="AG89">
        <f t="shared" si="5"/>
        <v>17.425295999999999</v>
      </c>
      <c r="AI89" s="75">
        <f>PXIL!L89</f>
        <v>0</v>
      </c>
      <c r="AJ89" s="75">
        <f>PXIL!R89</f>
        <v>0</v>
      </c>
      <c r="AK89" s="75">
        <f>RTM_IEX!L89</f>
        <v>12.58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0.15752000000000002</v>
      </c>
      <c r="AD90">
        <f t="shared" si="4"/>
        <v>17.742479999999997</v>
      </c>
      <c r="AE90">
        <f>'IDT-1'!D90</f>
        <v>0</v>
      </c>
      <c r="AF90" s="26"/>
      <c r="AG90">
        <f t="shared" si="5"/>
        <v>17.742479999999997</v>
      </c>
      <c r="AI90" s="75">
        <f>PXIL!L90</f>
        <v>0</v>
      </c>
      <c r="AJ90" s="75">
        <f>PXIL!R90</f>
        <v>0</v>
      </c>
      <c r="AK90" s="75">
        <f>RTM_IEX!L90</f>
        <v>12.9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5.0000000000000009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0.12804000000000004</v>
      </c>
      <c r="AD91">
        <f t="shared" si="4"/>
        <v>14.42196</v>
      </c>
      <c r="AE91">
        <f>'IDT-1'!D91</f>
        <v>0</v>
      </c>
      <c r="AF91" s="26"/>
      <c r="AG91">
        <f t="shared" si="5"/>
        <v>14.42196</v>
      </c>
      <c r="AI91" s="75">
        <f>PXIL!L91</f>
        <v>0</v>
      </c>
      <c r="AJ91" s="75">
        <f>PXIL!R91</f>
        <v>0</v>
      </c>
      <c r="AK91" s="75">
        <f>RTM_IEX!L91</f>
        <v>9.5500000000000007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5.0000000000000009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0.12020800000000002</v>
      </c>
      <c r="AD92">
        <f t="shared" si="4"/>
        <v>13.539792</v>
      </c>
      <c r="AE92">
        <f>'IDT-1'!D92</f>
        <v>0</v>
      </c>
      <c r="AF92" s="26"/>
      <c r="AG92">
        <f t="shared" si="5"/>
        <v>13.539792</v>
      </c>
      <c r="AI92" s="75">
        <f>PXIL!L92</f>
        <v>0</v>
      </c>
      <c r="AJ92" s="75">
        <f>PXIL!R92</f>
        <v>0</v>
      </c>
      <c r="AK92" s="75">
        <f>RTM_IEX!L92</f>
        <v>8.66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5.0000000000000009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0.10929600000000002</v>
      </c>
      <c r="AD93">
        <f t="shared" si="4"/>
        <v>12.310704000000001</v>
      </c>
      <c r="AE93">
        <f>'IDT-1'!D93</f>
        <v>0</v>
      </c>
      <c r="AF93" s="26"/>
      <c r="AG93">
        <f t="shared" si="5"/>
        <v>12.310704000000001</v>
      </c>
      <c r="AI93" s="75">
        <f>PXIL!L93</f>
        <v>0</v>
      </c>
      <c r="AJ93" s="75">
        <f>PXIL!R93</f>
        <v>0</v>
      </c>
      <c r="AK93" s="75">
        <f>RTM_IEX!L93</f>
        <v>7.42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5.0000000000000009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0.10128800000000002</v>
      </c>
      <c r="AD94">
        <f t="shared" si="4"/>
        <v>11.408712000000001</v>
      </c>
      <c r="AE94">
        <f>'IDT-1'!D94</f>
        <v>0</v>
      </c>
      <c r="AF94" s="26"/>
      <c r="AG94">
        <f t="shared" si="5"/>
        <v>11.408712000000001</v>
      </c>
      <c r="AI94" s="75">
        <f>PXIL!L94</f>
        <v>0</v>
      </c>
      <c r="AJ94" s="75">
        <f>PXIL!R94</f>
        <v>0</v>
      </c>
      <c r="AK94" s="75">
        <f>RTM_IEX!L94</f>
        <v>6.51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5.0000000000000009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8.6856000000000017E-2</v>
      </c>
      <c r="AD95">
        <f t="shared" si="4"/>
        <v>9.7831440000000018</v>
      </c>
      <c r="AE95">
        <f>'IDT-1'!D95</f>
        <v>0</v>
      </c>
      <c r="AF95" s="26"/>
      <c r="AG95">
        <f t="shared" si="5"/>
        <v>9.7831440000000018</v>
      </c>
      <c r="AI95" s="75">
        <f>PXIL!L95</f>
        <v>0</v>
      </c>
      <c r="AJ95" s="75">
        <f>PXIL!R95</f>
        <v>0</v>
      </c>
      <c r="AK95" s="75">
        <f>RTM_IEX!L95</f>
        <v>4.87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5.0000000000000009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8.6152000000000006E-2</v>
      </c>
      <c r="AD96">
        <f t="shared" si="4"/>
        <v>9.7038480000000007</v>
      </c>
      <c r="AE96">
        <f>'IDT-1'!D96</f>
        <v>0</v>
      </c>
      <c r="AF96" s="26"/>
      <c r="AG96">
        <f t="shared" si="5"/>
        <v>9.7038480000000007</v>
      </c>
      <c r="AI96" s="75">
        <f>PXIL!L96</f>
        <v>0</v>
      </c>
      <c r="AJ96" s="75">
        <f>PXIL!R96</f>
        <v>0</v>
      </c>
      <c r="AK96" s="75">
        <f>RTM_IEX!L96</f>
        <v>4.79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5.0000000000000009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9.3456000000000011E-2</v>
      </c>
      <c r="AD97">
        <f t="shared" si="4"/>
        <v>10.526544000000001</v>
      </c>
      <c r="AE97">
        <f>'IDT-1'!D97</f>
        <v>0</v>
      </c>
      <c r="AF97" s="26"/>
      <c r="AG97">
        <f t="shared" si="5"/>
        <v>10.526544000000001</v>
      </c>
      <c r="AI97" s="75">
        <f>PXIL!L97</f>
        <v>0</v>
      </c>
      <c r="AJ97" s="75">
        <f>PXIL!R97</f>
        <v>0</v>
      </c>
      <c r="AK97" s="75">
        <f>RTM_IEX!L97</f>
        <v>5.62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6.0600000000000009E-4</v>
      </c>
      <c r="H98">
        <f>PPCL_Spot!R98</f>
        <v>0</v>
      </c>
      <c r="I98">
        <f>Bawana_NG!R98</f>
        <v>5.0000000000000009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9.5925332800000013E-2</v>
      </c>
      <c r="AD98">
        <f t="shared" si="4"/>
        <v>10.804680667200001</v>
      </c>
      <c r="AE98">
        <f>'IDT-1'!D98</f>
        <v>0</v>
      </c>
      <c r="AF98" s="26"/>
      <c r="AG98">
        <f t="shared" si="5"/>
        <v>10.804680667200001</v>
      </c>
      <c r="AI98" s="75">
        <f>PXIL!L98</f>
        <v>0</v>
      </c>
      <c r="AJ98" s="75">
        <f>PXIL!R98</f>
        <v>0</v>
      </c>
      <c r="AK98" s="75">
        <f>RTM_IEX!L98</f>
        <v>5.9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1.5150000000000003E-7</v>
      </c>
      <c r="H99">
        <f t="shared" si="6"/>
        <v>0</v>
      </c>
      <c r="I99">
        <f t="shared" si="6"/>
        <v>0.1181387852226691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5.5605000000000002E-2</v>
      </c>
      <c r="AB99" s="117">
        <f t="shared" si="6"/>
        <v>0</v>
      </c>
      <c r="AC99">
        <f t="shared" si="6"/>
        <v>4.065854643159489E-3</v>
      </c>
      <c r="AD99">
        <f t="shared" si="6"/>
        <v>0.4579630820795097</v>
      </c>
      <c r="AE99">
        <f t="shared" ref="AE99:AR99" si="7">SUM(AE3:AE98)/4000</f>
        <v>0</v>
      </c>
      <c r="AG99">
        <f t="shared" si="7"/>
        <v>0.4579630820795097</v>
      </c>
      <c r="AI99">
        <f t="shared" si="7"/>
        <v>0</v>
      </c>
      <c r="AJ99">
        <f t="shared" si="7"/>
        <v>0</v>
      </c>
      <c r="AK99">
        <f t="shared" si="7"/>
        <v>0.28828499999999985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45056</v>
      </c>
      <c r="B1" s="236"/>
      <c r="C1" s="236"/>
      <c r="D1" s="236"/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195</v>
      </c>
      <c r="K1" s="236" t="s">
        <v>196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9.2843199999999992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8.1702016000000002E-2</v>
      </c>
      <c r="AD3">
        <f>SUM(B3:AB3,AI3:AR3)-AC3</f>
        <v>9.2026179839999998</v>
      </c>
      <c r="AE3">
        <v>0</v>
      </c>
      <c r="AF3" s="26"/>
      <c r="AG3">
        <f>SUM(AD3:AF3)</f>
        <v>9.2026179839999998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9.4821849999999994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8.3443227999999994E-2</v>
      </c>
      <c r="AD4">
        <f t="shared" ref="AD4:AD67" si="1">SUM(B4:AB4,AI4:AR4)-AC4</f>
        <v>9.3987417719999993</v>
      </c>
      <c r="AE4">
        <v>0</v>
      </c>
      <c r="AF4" s="26"/>
      <c r="AG4">
        <f t="shared" ref="AG4:AG67" si="2">SUM(AD4:AF4)</f>
        <v>9.3987417719999993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8.9268730000000005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7.8556482400000002E-2</v>
      </c>
      <c r="AD5">
        <f t="shared" si="1"/>
        <v>8.8483165176000007</v>
      </c>
      <c r="AE5">
        <v>0</v>
      </c>
      <c r="AF5" s="26"/>
      <c r="AG5">
        <f t="shared" si="2"/>
        <v>8.8483165176000007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8.0730719999999998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7.10430336E-2</v>
      </c>
      <c r="AD6">
        <f t="shared" si="1"/>
        <v>8.0020289663999993</v>
      </c>
      <c r="AE6">
        <v>0</v>
      </c>
      <c r="AF6" s="26"/>
      <c r="AG6">
        <f t="shared" si="2"/>
        <v>8.0020289663999993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6.6470700000000003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5.8494216000000009E-2</v>
      </c>
      <c r="AD7">
        <f t="shared" si="1"/>
        <v>6.5885757840000005</v>
      </c>
      <c r="AE7">
        <v>0</v>
      </c>
      <c r="AF7" s="26"/>
      <c r="AG7">
        <f t="shared" si="2"/>
        <v>6.5885757840000005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6.9618330000000004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6.1264130400000005E-2</v>
      </c>
      <c r="AD8">
        <f t="shared" si="1"/>
        <v>6.9005688696000007</v>
      </c>
      <c r="AE8">
        <v>0</v>
      </c>
      <c r="AF8" s="26"/>
      <c r="AG8">
        <f t="shared" si="2"/>
        <v>6.9005688696000007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7.4319800000000003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6.5401424E-2</v>
      </c>
      <c r="AD9">
        <f t="shared" si="1"/>
        <v>7.3665785760000002</v>
      </c>
      <c r="AE9">
        <v>0</v>
      </c>
      <c r="AF9" s="26"/>
      <c r="AG9">
        <f t="shared" si="2"/>
        <v>7.3665785760000002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6.5238269999999998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5.74096776E-2</v>
      </c>
      <c r="AD10">
        <f t="shared" si="1"/>
        <v>6.4664173223999999</v>
      </c>
      <c r="AE10">
        <v>0</v>
      </c>
      <c r="AF10" s="26"/>
      <c r="AG10">
        <f t="shared" si="2"/>
        <v>6.4664173223999999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8.6769049999999996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7.6356764000000008E-2</v>
      </c>
      <c r="AD11">
        <f t="shared" si="1"/>
        <v>8.6005482359999998</v>
      </c>
      <c r="AE11">
        <v>0</v>
      </c>
      <c r="AF11" s="26"/>
      <c r="AG11">
        <f t="shared" si="2"/>
        <v>8.6005482359999998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8.7557229999999997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7.7050362400000003E-2</v>
      </c>
      <c r="AD12">
        <f t="shared" si="1"/>
        <v>8.6786726376000001</v>
      </c>
      <c r="AE12">
        <v>0</v>
      </c>
      <c r="AF12" s="26"/>
      <c r="AG12">
        <f t="shared" si="2"/>
        <v>8.6786726376000001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7.7821610000000003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6.8483016800000004E-2</v>
      </c>
      <c r="AD13">
        <f t="shared" si="1"/>
        <v>7.7136779832000002</v>
      </c>
      <c r="AE13">
        <v>0</v>
      </c>
      <c r="AF13" s="26"/>
      <c r="AG13">
        <f t="shared" si="2"/>
        <v>7.7136779832000002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10.151018000000001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8.9328958400000005E-2</v>
      </c>
      <c r="AD14">
        <f t="shared" si="1"/>
        <v>10.061689041600001</v>
      </c>
      <c r="AE14">
        <v>0</v>
      </c>
      <c r="AF14" s="26"/>
      <c r="AG14">
        <f t="shared" si="2"/>
        <v>10.061689041600001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10.538252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9.2736617600000001E-2</v>
      </c>
      <c r="AD15">
        <f t="shared" si="1"/>
        <v>10.4455153824</v>
      </c>
      <c r="AE15">
        <v>0</v>
      </c>
      <c r="AF15" s="26"/>
      <c r="AG15">
        <f t="shared" si="2"/>
        <v>10.4455153824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9.4004999999999992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8.2724400000000003E-2</v>
      </c>
      <c r="AD16">
        <f t="shared" si="1"/>
        <v>9.3177755999999992</v>
      </c>
      <c r="AE16">
        <v>0</v>
      </c>
      <c r="AF16" s="26"/>
      <c r="AG16">
        <f t="shared" si="2"/>
        <v>9.3177755999999992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9.9717819999999993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8.7751681599999992E-2</v>
      </c>
      <c r="AD17">
        <f t="shared" si="1"/>
        <v>9.8840303183999989</v>
      </c>
      <c r="AE17">
        <v>0</v>
      </c>
      <c r="AF17" s="26"/>
      <c r="AG17">
        <f t="shared" si="2"/>
        <v>9.8840303183999989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10.565173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9.2973522400000008E-2</v>
      </c>
      <c r="AD18">
        <f t="shared" si="1"/>
        <v>10.4721994776</v>
      </c>
      <c r="AE18">
        <v>0</v>
      </c>
      <c r="AF18" s="26"/>
      <c r="AG18">
        <f t="shared" si="2"/>
        <v>10.4721994776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10.829779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0.10551005520000001</v>
      </c>
      <c r="AD19">
        <f t="shared" si="1"/>
        <v>11.884268944800001</v>
      </c>
      <c r="AE19">
        <v>0</v>
      </c>
      <c r="AF19" s="26"/>
      <c r="AG19">
        <f t="shared" si="2"/>
        <v>11.884268944800001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1.1599999999999999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10.829779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0.13516605520000002</v>
      </c>
      <c r="AD20">
        <f t="shared" si="1"/>
        <v>15.2246129448</v>
      </c>
      <c r="AE20">
        <v>0</v>
      </c>
      <c r="AF20" s="26"/>
      <c r="AG20">
        <f t="shared" si="2"/>
        <v>15.2246129448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4.53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10.829779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0.16059805520000003</v>
      </c>
      <c r="AD21">
        <f t="shared" si="1"/>
        <v>18.089180944799999</v>
      </c>
      <c r="AE21">
        <v>0</v>
      </c>
      <c r="AF21" s="26"/>
      <c r="AG21">
        <f t="shared" si="2"/>
        <v>18.089180944799999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7.42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10.829779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0.16825405520000003</v>
      </c>
      <c r="AD22">
        <f t="shared" si="1"/>
        <v>18.951524944800003</v>
      </c>
      <c r="AE22">
        <v>0</v>
      </c>
      <c r="AF22" s="26"/>
      <c r="AG22">
        <f t="shared" si="2"/>
        <v>18.951524944800003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8.2899999999999991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10.829779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0.17925405520000001</v>
      </c>
      <c r="AD23">
        <f t="shared" si="1"/>
        <v>20.1905249448</v>
      </c>
      <c r="AE23">
        <v>0</v>
      </c>
      <c r="AF23" s="26"/>
      <c r="AG23">
        <f t="shared" si="2"/>
        <v>20.1905249448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9.5399999999999991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10.829779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0.17582205520000002</v>
      </c>
      <c r="AD24">
        <f t="shared" si="1"/>
        <v>19.803956944799999</v>
      </c>
      <c r="AE24">
        <v>0</v>
      </c>
      <c r="AF24" s="26"/>
      <c r="AG24">
        <f t="shared" si="2"/>
        <v>19.803956944799999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9.15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10.829779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0.18435805520000001</v>
      </c>
      <c r="AD25">
        <f t="shared" si="1"/>
        <v>20.765420944799999</v>
      </c>
      <c r="AE25">
        <v>0</v>
      </c>
      <c r="AF25" s="26"/>
      <c r="AG25">
        <f t="shared" si="2"/>
        <v>20.765420944799999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10.119999999999999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10.829779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0.17159805520000002</v>
      </c>
      <c r="AD26">
        <f t="shared" si="1"/>
        <v>19.3281809448</v>
      </c>
      <c r="AE26">
        <v>0</v>
      </c>
      <c r="AF26" s="26"/>
      <c r="AG26">
        <f t="shared" si="2"/>
        <v>19.3281809448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8.67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10.829779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8.77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0.17247805519999998</v>
      </c>
      <c r="AD27">
        <f t="shared" si="1"/>
        <v>19.427300944799999</v>
      </c>
      <c r="AE27">
        <v>0</v>
      </c>
      <c r="AF27" s="26"/>
      <c r="AG27">
        <f t="shared" si="2"/>
        <v>19.427300944799999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10.829779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11.95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0.20046205519999999</v>
      </c>
      <c r="AD28">
        <f t="shared" si="1"/>
        <v>22.579316944799999</v>
      </c>
      <c r="AE28">
        <v>0</v>
      </c>
      <c r="AF28" s="26"/>
      <c r="AG28">
        <f t="shared" si="2"/>
        <v>22.579316944799999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10.829779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10.6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0.18858205520000001</v>
      </c>
      <c r="AD29">
        <f t="shared" si="1"/>
        <v>21.241196944799999</v>
      </c>
      <c r="AE29">
        <v>0</v>
      </c>
      <c r="AF29" s="26"/>
      <c r="AG29">
        <f t="shared" si="2"/>
        <v>21.241196944799999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10.829779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0.16570205520000003</v>
      </c>
      <c r="AD30">
        <f t="shared" si="1"/>
        <v>18.664076944800001</v>
      </c>
      <c r="AE30">
        <v>0</v>
      </c>
      <c r="AF30" s="26"/>
      <c r="AG30">
        <f t="shared" si="2"/>
        <v>18.664076944800001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10.829779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10.89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0.19113405520000004</v>
      </c>
      <c r="AD31">
        <f t="shared" si="1"/>
        <v>21.528644944800003</v>
      </c>
      <c r="AE31">
        <v>0</v>
      </c>
      <c r="AF31" s="26"/>
      <c r="AG31">
        <f t="shared" si="2"/>
        <v>21.528644944800003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10.829779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10.119999999999999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0.18435805520000001</v>
      </c>
      <c r="AD32">
        <f t="shared" si="1"/>
        <v>20.765420944799999</v>
      </c>
      <c r="AE32">
        <v>0</v>
      </c>
      <c r="AF32" s="26"/>
      <c r="AG32">
        <f t="shared" si="2"/>
        <v>20.765420944799999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10.829779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9.44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0.17837405520000002</v>
      </c>
      <c r="AD33">
        <f t="shared" si="1"/>
        <v>20.091404944800001</v>
      </c>
      <c r="AE33">
        <v>0</v>
      </c>
      <c r="AF33" s="26"/>
      <c r="AG33">
        <f t="shared" si="2"/>
        <v>20.091404944800001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10.829779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0.16570205520000003</v>
      </c>
      <c r="AD34">
        <f t="shared" si="1"/>
        <v>18.664076944800001</v>
      </c>
      <c r="AE34">
        <v>0</v>
      </c>
      <c r="AF34" s="26"/>
      <c r="AG34">
        <f t="shared" si="2"/>
        <v>18.664076944800001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10.829779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8.9600000000000009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0.18435805520000004</v>
      </c>
      <c r="AD35">
        <f t="shared" si="1"/>
        <v>20.765420944800002</v>
      </c>
      <c r="AE35">
        <v>0</v>
      </c>
      <c r="AF35" s="26"/>
      <c r="AG35">
        <f t="shared" si="2"/>
        <v>20.765420944800002</v>
      </c>
      <c r="AI35" s="75">
        <f>PXIL!M35</f>
        <v>0</v>
      </c>
      <c r="AJ35" s="75">
        <f>PXIL!S35</f>
        <v>0</v>
      </c>
      <c r="AK35" s="75">
        <f>RTM_IEX!M35</f>
        <v>1.1599999999999999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10.829779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10.210000000000001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0.19535805520000002</v>
      </c>
      <c r="AD36">
        <f t="shared" si="1"/>
        <v>22.004420944800003</v>
      </c>
      <c r="AE36">
        <v>0</v>
      </c>
      <c r="AF36" s="26"/>
      <c r="AG36">
        <f t="shared" si="2"/>
        <v>22.004420944800003</v>
      </c>
      <c r="AI36" s="75">
        <f>PXIL!M36</f>
        <v>0</v>
      </c>
      <c r="AJ36" s="75">
        <f>PXIL!S36</f>
        <v>0</v>
      </c>
      <c r="AK36" s="75">
        <f>RTM_IEX!M36</f>
        <v>1.1599999999999999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10.829779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11.56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0.20723805520000002</v>
      </c>
      <c r="AD37">
        <f t="shared" si="1"/>
        <v>23.3425409448</v>
      </c>
      <c r="AE37">
        <v>0</v>
      </c>
      <c r="AF37" s="26"/>
      <c r="AG37">
        <f t="shared" si="2"/>
        <v>23.3425409448</v>
      </c>
      <c r="AI37" s="75">
        <f>PXIL!M37</f>
        <v>0</v>
      </c>
      <c r="AJ37" s="75">
        <f>PXIL!S37</f>
        <v>0</v>
      </c>
      <c r="AK37" s="75">
        <f>RTM_IEX!M37</f>
        <v>1.1599999999999999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10.829779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10.41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0.1971180552</v>
      </c>
      <c r="AD38">
        <f t="shared" si="1"/>
        <v>22.202660944799998</v>
      </c>
      <c r="AE38">
        <v>0</v>
      </c>
      <c r="AF38" s="26"/>
      <c r="AG38">
        <f t="shared" si="2"/>
        <v>22.202660944799998</v>
      </c>
      <c r="AI38" s="75">
        <f>PXIL!M38</f>
        <v>0</v>
      </c>
      <c r="AJ38" s="75">
        <f>PXIL!S38</f>
        <v>0</v>
      </c>
      <c r="AK38" s="75">
        <f>RTM_IEX!M38</f>
        <v>1.1599999999999999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10.829779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8.86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0.18347805520000002</v>
      </c>
      <c r="AD39">
        <f t="shared" si="1"/>
        <v>20.666300944800003</v>
      </c>
      <c r="AE39">
        <v>0</v>
      </c>
      <c r="AF39" s="26"/>
      <c r="AG39">
        <f t="shared" si="2"/>
        <v>20.666300944800003</v>
      </c>
      <c r="AI39" s="75">
        <f>PXIL!M39</f>
        <v>0</v>
      </c>
      <c r="AJ39" s="75">
        <f>PXIL!S39</f>
        <v>0</v>
      </c>
      <c r="AK39" s="75">
        <f>RTM_IEX!M39</f>
        <v>1.1599999999999999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10.829779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9.15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0.18603005520000002</v>
      </c>
      <c r="AD40">
        <f t="shared" si="1"/>
        <v>20.953748944800001</v>
      </c>
      <c r="AE40">
        <v>0</v>
      </c>
      <c r="AF40" s="26"/>
      <c r="AG40">
        <f t="shared" si="2"/>
        <v>20.953748944800001</v>
      </c>
      <c r="AI40" s="75">
        <f>PXIL!M40</f>
        <v>0</v>
      </c>
      <c r="AJ40" s="75">
        <f>PXIL!S40</f>
        <v>0</v>
      </c>
      <c r="AK40" s="75">
        <f>RTM_IEX!M40</f>
        <v>1.1599999999999999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10.829779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0.17591005520000003</v>
      </c>
      <c r="AD41">
        <f t="shared" si="1"/>
        <v>19.813868944800003</v>
      </c>
      <c r="AE41">
        <v>0</v>
      </c>
      <c r="AF41" s="26"/>
      <c r="AG41">
        <f t="shared" si="2"/>
        <v>19.813868944800003</v>
      </c>
      <c r="AI41" s="75">
        <f>PXIL!M41</f>
        <v>0</v>
      </c>
      <c r="AJ41" s="75">
        <f>PXIL!S41</f>
        <v>0</v>
      </c>
      <c r="AK41" s="75">
        <f>RTM_IEX!M41</f>
        <v>1.1599999999999999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10.829779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8.3800000000000008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0.17925405520000001</v>
      </c>
      <c r="AD42">
        <f t="shared" si="1"/>
        <v>20.1905249448</v>
      </c>
      <c r="AE42">
        <v>0</v>
      </c>
      <c r="AF42" s="26"/>
      <c r="AG42">
        <f t="shared" si="2"/>
        <v>20.1905249448</v>
      </c>
      <c r="AI42" s="75">
        <f>PXIL!M42</f>
        <v>0</v>
      </c>
      <c r="AJ42" s="75">
        <f>PXIL!S42</f>
        <v>0</v>
      </c>
      <c r="AK42" s="75">
        <f>RTM_IEX!M42</f>
        <v>1.1599999999999999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10.829779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10.41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0.1971180552</v>
      </c>
      <c r="AD43">
        <f t="shared" si="1"/>
        <v>22.202660944799998</v>
      </c>
      <c r="AE43">
        <v>0</v>
      </c>
      <c r="AF43" s="26"/>
      <c r="AG43">
        <f t="shared" si="2"/>
        <v>22.202660944799998</v>
      </c>
      <c r="AI43" s="75">
        <f>PXIL!M43</f>
        <v>0</v>
      </c>
      <c r="AJ43" s="75">
        <f>PXIL!S43</f>
        <v>0</v>
      </c>
      <c r="AK43" s="75">
        <f>RTM_IEX!M43</f>
        <v>1.1599999999999999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10.829779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0.17503005520000001</v>
      </c>
      <c r="AD44">
        <f t="shared" si="1"/>
        <v>19.7147489448</v>
      </c>
      <c r="AE44">
        <v>0</v>
      </c>
      <c r="AF44" s="26"/>
      <c r="AG44">
        <f t="shared" si="2"/>
        <v>19.7147489448</v>
      </c>
      <c r="AI44" s="75">
        <f>PXIL!M44</f>
        <v>0</v>
      </c>
      <c r="AJ44" s="75">
        <f>PXIL!S44</f>
        <v>0</v>
      </c>
      <c r="AK44" s="75">
        <f>RTM_IEX!M44</f>
        <v>1.1599999999999999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10.829779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6.94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0.1665820552</v>
      </c>
      <c r="AD45">
        <f t="shared" si="1"/>
        <v>18.763196944800001</v>
      </c>
      <c r="AE45">
        <v>0</v>
      </c>
      <c r="AF45" s="26"/>
      <c r="AG45">
        <f t="shared" si="2"/>
        <v>18.763196944800001</v>
      </c>
      <c r="AI45" s="75">
        <f>PXIL!M45</f>
        <v>0</v>
      </c>
      <c r="AJ45" s="75">
        <f>PXIL!S45</f>
        <v>0</v>
      </c>
      <c r="AK45" s="75">
        <f>RTM_IEX!M45</f>
        <v>1.1599999999999999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10.829779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4.53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0.14537405519999999</v>
      </c>
      <c r="AD46">
        <f t="shared" si="1"/>
        <v>16.374404944799998</v>
      </c>
      <c r="AE46">
        <v>0</v>
      </c>
      <c r="AF46" s="26"/>
      <c r="AG46">
        <f t="shared" si="2"/>
        <v>16.374404944799998</v>
      </c>
      <c r="AI46" s="75">
        <f>PXIL!M46</f>
        <v>0</v>
      </c>
      <c r="AJ46" s="75">
        <f>PXIL!S46</f>
        <v>0</v>
      </c>
      <c r="AK46" s="75">
        <f>RTM_IEX!M46</f>
        <v>1.1599999999999999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10.829779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0.17503005520000001</v>
      </c>
      <c r="AD47">
        <f t="shared" si="1"/>
        <v>19.7147489448</v>
      </c>
      <c r="AE47">
        <v>0</v>
      </c>
      <c r="AF47" s="26"/>
      <c r="AG47">
        <f t="shared" si="2"/>
        <v>19.7147489448</v>
      </c>
      <c r="AI47" s="75">
        <f>PXIL!M47</f>
        <v>0</v>
      </c>
      <c r="AJ47" s="75">
        <f>PXIL!S47</f>
        <v>0</v>
      </c>
      <c r="AK47" s="75">
        <f>RTM_IEX!M47</f>
        <v>1.1599999999999999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10.829779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7.03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0.16737405520000001</v>
      </c>
      <c r="AD48">
        <f t="shared" si="1"/>
        <v>18.8524049448</v>
      </c>
      <c r="AE48">
        <v>0</v>
      </c>
      <c r="AF48" s="26"/>
      <c r="AG48">
        <f t="shared" si="2"/>
        <v>18.8524049448</v>
      </c>
      <c r="AI48" s="75">
        <f>PXIL!M48</f>
        <v>0</v>
      </c>
      <c r="AJ48" s="75">
        <f>PXIL!S48</f>
        <v>0</v>
      </c>
      <c r="AK48" s="75">
        <f>RTM_IEX!M48</f>
        <v>1.1599999999999999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10.829779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7.03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0.16737405520000001</v>
      </c>
      <c r="AD49">
        <f t="shared" si="1"/>
        <v>18.8524049448</v>
      </c>
      <c r="AE49">
        <v>0</v>
      </c>
      <c r="AF49" s="26"/>
      <c r="AG49">
        <f t="shared" si="2"/>
        <v>18.8524049448</v>
      </c>
      <c r="AI49" s="75">
        <f>PXIL!M49</f>
        <v>0</v>
      </c>
      <c r="AJ49" s="75">
        <f>PXIL!S49</f>
        <v>0</v>
      </c>
      <c r="AK49" s="75">
        <f>RTM_IEX!M49</f>
        <v>1.1599999999999999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10.829779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8.58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0.1810140552</v>
      </c>
      <c r="AD50">
        <f t="shared" si="1"/>
        <v>20.388764944800002</v>
      </c>
      <c r="AE50">
        <v>0</v>
      </c>
      <c r="AF50" s="26"/>
      <c r="AG50">
        <f t="shared" si="2"/>
        <v>20.388764944800002</v>
      </c>
      <c r="AI50" s="75">
        <f>PXIL!M50</f>
        <v>0</v>
      </c>
      <c r="AJ50" s="75">
        <f>PXIL!S50</f>
        <v>0</v>
      </c>
      <c r="AK50" s="75">
        <f>RTM_IEX!M50</f>
        <v>1.1599999999999999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10.829779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8.19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0.17758205520000001</v>
      </c>
      <c r="AD51">
        <f t="shared" si="1"/>
        <v>20.002196944800001</v>
      </c>
      <c r="AE51">
        <v>0</v>
      </c>
      <c r="AF51" s="26"/>
      <c r="AG51">
        <f t="shared" si="2"/>
        <v>20.002196944800001</v>
      </c>
      <c r="AI51" s="75">
        <f>PXIL!M51</f>
        <v>0</v>
      </c>
      <c r="AJ51" s="75">
        <f>PXIL!S51</f>
        <v>0</v>
      </c>
      <c r="AK51" s="75">
        <f>RTM_IEX!M51</f>
        <v>1.1599999999999999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10.829779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7.71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0.1733580552</v>
      </c>
      <c r="AD52">
        <f t="shared" si="1"/>
        <v>19.526420944799998</v>
      </c>
      <c r="AE52">
        <v>0</v>
      </c>
      <c r="AF52" s="26"/>
      <c r="AG52">
        <f t="shared" si="2"/>
        <v>19.526420944799998</v>
      </c>
      <c r="AI52" s="75">
        <f>PXIL!M52</f>
        <v>0</v>
      </c>
      <c r="AJ52" s="75">
        <f>PXIL!S52</f>
        <v>0</v>
      </c>
      <c r="AK52" s="75">
        <f>RTM_IEX!M52</f>
        <v>1.1599999999999999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10.829779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6.07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0.15892605520000003</v>
      </c>
      <c r="AD53">
        <f t="shared" si="1"/>
        <v>17.900852944800004</v>
      </c>
      <c r="AE53">
        <v>0</v>
      </c>
      <c r="AF53" s="26"/>
      <c r="AG53">
        <f t="shared" si="2"/>
        <v>17.900852944800004</v>
      </c>
      <c r="AI53" s="75">
        <f>PXIL!M53</f>
        <v>0</v>
      </c>
      <c r="AJ53" s="75">
        <f>PXIL!S53</f>
        <v>0</v>
      </c>
      <c r="AK53" s="75">
        <f>RTM_IEX!M53</f>
        <v>1.1599999999999999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10.829779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8.9600000000000009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0.18435805520000004</v>
      </c>
      <c r="AD54">
        <f t="shared" si="1"/>
        <v>20.765420944800002</v>
      </c>
      <c r="AE54">
        <v>0</v>
      </c>
      <c r="AF54" s="26"/>
      <c r="AG54">
        <f t="shared" si="2"/>
        <v>20.765420944800002</v>
      </c>
      <c r="AI54" s="75">
        <f>PXIL!M54</f>
        <v>0</v>
      </c>
      <c r="AJ54" s="75">
        <f>PXIL!S54</f>
        <v>0</v>
      </c>
      <c r="AK54" s="75">
        <f>RTM_IEX!M54</f>
        <v>1.1599999999999999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10.829779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9.15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0.17582205520000002</v>
      </c>
      <c r="AD55">
        <f t="shared" si="1"/>
        <v>19.803956944799999</v>
      </c>
      <c r="AE55">
        <v>0</v>
      </c>
      <c r="AF55" s="26"/>
      <c r="AG55">
        <f t="shared" si="2"/>
        <v>19.803956944799999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10.829779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6.84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0.15549405520000001</v>
      </c>
      <c r="AD56">
        <f t="shared" si="1"/>
        <v>17.5142849448</v>
      </c>
      <c r="AE56">
        <v>0</v>
      </c>
      <c r="AF56" s="26"/>
      <c r="AG56">
        <f t="shared" si="2"/>
        <v>17.5142849448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10.829779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7.71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0.1631500552</v>
      </c>
      <c r="AD57">
        <f t="shared" si="1"/>
        <v>18.3766289448</v>
      </c>
      <c r="AE57">
        <v>0</v>
      </c>
      <c r="AF57" s="26"/>
      <c r="AG57">
        <f t="shared" si="2"/>
        <v>18.3766289448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10.829779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8.3800000000000008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0.16904605520000002</v>
      </c>
      <c r="AD58">
        <f t="shared" si="1"/>
        <v>19.040732944800002</v>
      </c>
      <c r="AE58">
        <v>0</v>
      </c>
      <c r="AF58" s="26"/>
      <c r="AG58">
        <f t="shared" si="2"/>
        <v>19.040732944800002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10.829779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8.09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0.16649405519999999</v>
      </c>
      <c r="AD59">
        <f t="shared" si="1"/>
        <v>18.753284944799997</v>
      </c>
      <c r="AE59">
        <v>0</v>
      </c>
      <c r="AF59" s="26"/>
      <c r="AG59">
        <f t="shared" si="2"/>
        <v>18.753284944799997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10.829779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9.15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0.17582205520000002</v>
      </c>
      <c r="AD60">
        <f t="shared" si="1"/>
        <v>19.803956944799999</v>
      </c>
      <c r="AE60">
        <v>0</v>
      </c>
      <c r="AF60" s="26"/>
      <c r="AG60">
        <f t="shared" si="2"/>
        <v>19.803956944799999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10.829779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10.210000000000001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0.18515005520000002</v>
      </c>
      <c r="AD61">
        <f t="shared" si="1"/>
        <v>20.854628944800002</v>
      </c>
      <c r="AE61">
        <v>0</v>
      </c>
      <c r="AF61" s="26"/>
      <c r="AG61">
        <f t="shared" si="2"/>
        <v>20.854628944800002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10.829779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8.77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0.17247805519999998</v>
      </c>
      <c r="AD62">
        <f t="shared" si="1"/>
        <v>19.427300944799999</v>
      </c>
      <c r="AE62">
        <v>0</v>
      </c>
      <c r="AF62" s="26"/>
      <c r="AG62">
        <f t="shared" si="2"/>
        <v>19.427300944799999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10.829779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10.98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0.1919260552</v>
      </c>
      <c r="AD63">
        <f t="shared" si="1"/>
        <v>21.617852944799999</v>
      </c>
      <c r="AE63">
        <v>0</v>
      </c>
      <c r="AF63" s="26"/>
      <c r="AG63">
        <f t="shared" si="2"/>
        <v>21.617852944799999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10.829779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10.79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0.19025405520000002</v>
      </c>
      <c r="AD64">
        <f t="shared" si="1"/>
        <v>21.429524944800001</v>
      </c>
      <c r="AE64">
        <v>0</v>
      </c>
      <c r="AF64" s="26"/>
      <c r="AG64">
        <f t="shared" si="2"/>
        <v>21.429524944800001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10.829779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11.37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0.19535805520000002</v>
      </c>
      <c r="AD65">
        <f t="shared" si="1"/>
        <v>22.0044209448</v>
      </c>
      <c r="AE65">
        <v>0</v>
      </c>
      <c r="AF65" s="26"/>
      <c r="AG65">
        <f t="shared" si="2"/>
        <v>22.0044209448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10.829779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0.16482205520000001</v>
      </c>
      <c r="AD66">
        <f t="shared" si="1"/>
        <v>18.564956944800002</v>
      </c>
      <c r="AE66">
        <v>0</v>
      </c>
      <c r="AF66" s="26"/>
      <c r="AG66">
        <f t="shared" si="2"/>
        <v>18.564956944800002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10.829779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9.06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0.17503005520000001</v>
      </c>
      <c r="AD67">
        <f t="shared" si="1"/>
        <v>19.7147489448</v>
      </c>
      <c r="AE67">
        <v>0</v>
      </c>
      <c r="AF67" s="26"/>
      <c r="AG67">
        <f t="shared" si="2"/>
        <v>19.7147489448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10.829779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10.31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0.18603005520000002</v>
      </c>
      <c r="AD68">
        <f t="shared" ref="AD68:AD98" si="4">SUM(B68:AB68,AI68:AR68)-AC68</f>
        <v>20.953748944800001</v>
      </c>
      <c r="AE68">
        <v>0</v>
      </c>
      <c r="AF68" s="26"/>
      <c r="AG68">
        <f t="shared" ref="AG68:AG98" si="5">SUM(AD68:AF68)</f>
        <v>20.953748944800001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10.829779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9.92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0.18259805520000003</v>
      </c>
      <c r="AD69">
        <f t="shared" si="4"/>
        <v>20.5671809448</v>
      </c>
      <c r="AE69">
        <v>0</v>
      </c>
      <c r="AF69" s="26"/>
      <c r="AG69">
        <f t="shared" si="5"/>
        <v>20.5671809448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10.829779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7.61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0.16227005520000001</v>
      </c>
      <c r="AD70">
        <f t="shared" si="4"/>
        <v>18.277508944800001</v>
      </c>
      <c r="AE70">
        <v>0</v>
      </c>
      <c r="AF70" s="26"/>
      <c r="AG70">
        <f t="shared" si="5"/>
        <v>18.277508944800001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10.829779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11.37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0.19535805520000002</v>
      </c>
      <c r="AD71">
        <f t="shared" si="4"/>
        <v>22.0044209448</v>
      </c>
      <c r="AE71">
        <v>0</v>
      </c>
      <c r="AF71" s="26"/>
      <c r="AG71">
        <f t="shared" si="5"/>
        <v>22.0044209448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10.829779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10.6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0.18858205520000001</v>
      </c>
      <c r="AD72">
        <f t="shared" si="4"/>
        <v>21.241196944799999</v>
      </c>
      <c r="AE72">
        <v>0</v>
      </c>
      <c r="AF72" s="26"/>
      <c r="AG72">
        <f t="shared" si="5"/>
        <v>21.241196944799999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10.829779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9.25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0.17670205520000004</v>
      </c>
      <c r="AD73">
        <f t="shared" si="4"/>
        <v>19.903076944800002</v>
      </c>
      <c r="AE73">
        <v>0</v>
      </c>
      <c r="AF73" s="26"/>
      <c r="AG73">
        <f t="shared" si="5"/>
        <v>19.903076944800002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10.829779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9.73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0.18092605519999999</v>
      </c>
      <c r="AD74">
        <f t="shared" si="4"/>
        <v>20.378852944799998</v>
      </c>
      <c r="AE74">
        <v>0</v>
      </c>
      <c r="AF74" s="26"/>
      <c r="AG74">
        <f t="shared" si="5"/>
        <v>20.378852944799998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10.829779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0.18013405520000003</v>
      </c>
      <c r="AD75">
        <f t="shared" si="4"/>
        <v>20.289644944800003</v>
      </c>
      <c r="AE75">
        <v>0</v>
      </c>
      <c r="AF75" s="26"/>
      <c r="AG75">
        <f t="shared" si="5"/>
        <v>20.289644944800003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10.829779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8.2899999999999991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0.16825405520000003</v>
      </c>
      <c r="AD76">
        <f t="shared" si="4"/>
        <v>18.951524944800003</v>
      </c>
      <c r="AE76">
        <v>0</v>
      </c>
      <c r="AF76" s="26"/>
      <c r="AG76">
        <f t="shared" si="5"/>
        <v>18.951524944800003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10.829779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8.3800000000000008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0.16904605520000002</v>
      </c>
      <c r="AD77">
        <f t="shared" si="4"/>
        <v>19.040732944800002</v>
      </c>
      <c r="AE77">
        <v>0</v>
      </c>
      <c r="AF77" s="26"/>
      <c r="AG77">
        <f t="shared" si="5"/>
        <v>19.040732944800002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10.829779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8.73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0.18400605519999999</v>
      </c>
      <c r="AD78">
        <f t="shared" si="4"/>
        <v>20.725772944799999</v>
      </c>
      <c r="AE78">
        <v>0</v>
      </c>
      <c r="AF78" s="26"/>
      <c r="AG78">
        <f t="shared" si="5"/>
        <v>20.725772944799999</v>
      </c>
      <c r="AI78" s="75">
        <f>PXIL!M78</f>
        <v>0</v>
      </c>
      <c r="AJ78" s="75">
        <f>PXIL!S78</f>
        <v>0</v>
      </c>
      <c r="AK78" s="75">
        <f>RTM_IEX!M78</f>
        <v>1.35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10.829779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3.92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0.16112605520000001</v>
      </c>
      <c r="AD79">
        <f t="shared" si="4"/>
        <v>18.148652944799998</v>
      </c>
      <c r="AE79">
        <v>0</v>
      </c>
      <c r="AF79" s="26"/>
      <c r="AG79">
        <f t="shared" si="5"/>
        <v>18.148652944799998</v>
      </c>
      <c r="AI79" s="75">
        <f>PXIL!M79</f>
        <v>0</v>
      </c>
      <c r="AJ79" s="75">
        <f>PXIL!S79</f>
        <v>0</v>
      </c>
      <c r="AK79" s="75">
        <f>RTM_IEX!M79</f>
        <v>3.56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10.829779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3.67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0.1614780552</v>
      </c>
      <c r="AD80">
        <f t="shared" si="4"/>
        <v>18.188300944800002</v>
      </c>
      <c r="AE80">
        <v>0</v>
      </c>
      <c r="AF80" s="26"/>
      <c r="AG80">
        <f t="shared" si="5"/>
        <v>18.188300944800002</v>
      </c>
      <c r="AI80" s="75">
        <f>PXIL!M80</f>
        <v>0</v>
      </c>
      <c r="AJ80" s="75">
        <f>PXIL!S80</f>
        <v>0</v>
      </c>
      <c r="AK80" s="75">
        <f>RTM_IEX!M80</f>
        <v>3.85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10.829779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5.17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0.17872605520000001</v>
      </c>
      <c r="AD81">
        <f t="shared" si="4"/>
        <v>20.1310529448</v>
      </c>
      <c r="AE81">
        <v>0</v>
      </c>
      <c r="AF81" s="26"/>
      <c r="AG81">
        <f t="shared" si="5"/>
        <v>20.1310529448</v>
      </c>
      <c r="AI81" s="75">
        <f>PXIL!M81</f>
        <v>0</v>
      </c>
      <c r="AJ81" s="75">
        <f>PXIL!S81</f>
        <v>0</v>
      </c>
      <c r="AK81" s="75">
        <f>RTM_IEX!M81</f>
        <v>4.3099999999999996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10.829779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4.33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0.16658205520000002</v>
      </c>
      <c r="AD82">
        <f t="shared" si="4"/>
        <v>18.763196944800001</v>
      </c>
      <c r="AE82">
        <v>0</v>
      </c>
      <c r="AF82" s="26"/>
      <c r="AG82">
        <f t="shared" si="5"/>
        <v>18.763196944800001</v>
      </c>
      <c r="AI82" s="75">
        <f>PXIL!M82</f>
        <v>0</v>
      </c>
      <c r="AJ82" s="75">
        <f>PXIL!S82</f>
        <v>0</v>
      </c>
      <c r="AK82" s="75">
        <f>RTM_IEX!M82</f>
        <v>3.77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10.829779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7.16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0.18893405520000001</v>
      </c>
      <c r="AD83">
        <f t="shared" si="4"/>
        <v>21.280844944799998</v>
      </c>
      <c r="AE83">
        <v>0</v>
      </c>
      <c r="AF83" s="26"/>
      <c r="AG83">
        <f t="shared" si="5"/>
        <v>21.280844944799998</v>
      </c>
      <c r="AI83" s="75">
        <f>PXIL!M83</f>
        <v>0</v>
      </c>
      <c r="AJ83" s="75">
        <f>PXIL!S83</f>
        <v>0</v>
      </c>
      <c r="AK83" s="75">
        <f>RTM_IEX!M83</f>
        <v>3.48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10.829779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7.06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0.18286205520000004</v>
      </c>
      <c r="AD84">
        <f t="shared" si="4"/>
        <v>20.5969169448</v>
      </c>
      <c r="AE84">
        <v>0</v>
      </c>
      <c r="AF84" s="26"/>
      <c r="AG84">
        <f t="shared" si="5"/>
        <v>20.5969169448</v>
      </c>
      <c r="AI84" s="75">
        <f>PXIL!M84</f>
        <v>0</v>
      </c>
      <c r="AJ84" s="75">
        <f>PXIL!S84</f>
        <v>0</v>
      </c>
      <c r="AK84" s="75">
        <f>RTM_IEX!M84</f>
        <v>2.89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10.829779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6.12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0.1769660552</v>
      </c>
      <c r="AD85">
        <f t="shared" si="4"/>
        <v>19.932812944799998</v>
      </c>
      <c r="AE85">
        <v>0</v>
      </c>
      <c r="AF85" s="26"/>
      <c r="AG85">
        <f t="shared" si="5"/>
        <v>19.932812944799998</v>
      </c>
      <c r="AI85" s="75">
        <f>PXIL!M85</f>
        <v>0</v>
      </c>
      <c r="AJ85" s="75">
        <f>PXIL!S85</f>
        <v>0</v>
      </c>
      <c r="AK85" s="75">
        <f>RTM_IEX!M85</f>
        <v>3.16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10.829779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6.09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0.17775805519999999</v>
      </c>
      <c r="AD86">
        <f t="shared" si="4"/>
        <v>20.022020944799998</v>
      </c>
      <c r="AE86">
        <v>0</v>
      </c>
      <c r="AF86" s="26"/>
      <c r="AG86">
        <f t="shared" si="5"/>
        <v>20.022020944799998</v>
      </c>
      <c r="AI86" s="75">
        <f>PXIL!M86</f>
        <v>0</v>
      </c>
      <c r="AJ86" s="75">
        <f>PXIL!S86</f>
        <v>0</v>
      </c>
      <c r="AK86" s="75">
        <f>RTM_IEX!M86</f>
        <v>3.28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10.829779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4.1500000000000004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0.16552605520000002</v>
      </c>
      <c r="AD87">
        <f t="shared" si="4"/>
        <v>18.644252944799998</v>
      </c>
      <c r="AE87">
        <v>0</v>
      </c>
      <c r="AF87" s="26"/>
      <c r="AG87">
        <f t="shared" si="5"/>
        <v>18.644252944799998</v>
      </c>
      <c r="AI87" s="75">
        <f>PXIL!M87</f>
        <v>0</v>
      </c>
      <c r="AJ87" s="75">
        <f>PXIL!S87</f>
        <v>0</v>
      </c>
      <c r="AK87" s="75">
        <f>RTM_IEX!M87</f>
        <v>3.83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10.829779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4.3099999999999996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0.1635900552</v>
      </c>
      <c r="AD88">
        <f t="shared" si="4"/>
        <v>18.4261889448</v>
      </c>
      <c r="AE88">
        <v>0</v>
      </c>
      <c r="AF88" s="26"/>
      <c r="AG88">
        <f t="shared" si="5"/>
        <v>18.4261889448</v>
      </c>
      <c r="AI88" s="75">
        <f>PXIL!M88</f>
        <v>0</v>
      </c>
      <c r="AJ88" s="75">
        <f>PXIL!S88</f>
        <v>0</v>
      </c>
      <c r="AK88" s="75">
        <f>RTM_IEX!M88</f>
        <v>3.45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10.829779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3.12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0.16112605520000001</v>
      </c>
      <c r="AD89">
        <f t="shared" si="4"/>
        <v>18.148652944799998</v>
      </c>
      <c r="AE89">
        <v>0</v>
      </c>
      <c r="AF89" s="26"/>
      <c r="AG89">
        <f t="shared" si="5"/>
        <v>18.148652944799998</v>
      </c>
      <c r="AI89" s="75">
        <f>PXIL!M89</f>
        <v>0</v>
      </c>
      <c r="AJ89" s="75">
        <f>PXIL!S89</f>
        <v>0</v>
      </c>
      <c r="AK89" s="75">
        <f>RTM_IEX!M89</f>
        <v>4.3600000000000003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10.829779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3.02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0.15971805519999999</v>
      </c>
      <c r="AD90">
        <f t="shared" si="4"/>
        <v>17.9900609448</v>
      </c>
      <c r="AE90">
        <v>0</v>
      </c>
      <c r="AF90" s="26"/>
      <c r="AG90">
        <f t="shared" si="5"/>
        <v>17.9900609448</v>
      </c>
      <c r="AI90" s="75">
        <f>PXIL!M90</f>
        <v>0</v>
      </c>
      <c r="AJ90" s="75">
        <f>PXIL!S90</f>
        <v>0</v>
      </c>
      <c r="AK90" s="75">
        <f>RTM_IEX!M90</f>
        <v>4.3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10.829779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2.2000000000000002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0.14519805520000001</v>
      </c>
      <c r="AD91">
        <f t="shared" si="4"/>
        <v>16.354580944799999</v>
      </c>
      <c r="AE91">
        <v>0</v>
      </c>
      <c r="AF91" s="26"/>
      <c r="AG91">
        <f t="shared" si="5"/>
        <v>16.354580944799999</v>
      </c>
      <c r="AI91" s="75">
        <f>PXIL!M91</f>
        <v>0</v>
      </c>
      <c r="AJ91" s="75">
        <f>PXIL!S91</f>
        <v>0</v>
      </c>
      <c r="AK91" s="75">
        <f>RTM_IEX!M91</f>
        <v>3.47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10.829779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1.93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0.14660605520000003</v>
      </c>
      <c r="AD92">
        <f t="shared" si="4"/>
        <v>16.513172944800001</v>
      </c>
      <c r="AE92">
        <v>0</v>
      </c>
      <c r="AF92" s="26"/>
      <c r="AG92">
        <f t="shared" si="5"/>
        <v>16.513172944800001</v>
      </c>
      <c r="AI92" s="75">
        <f>PXIL!M92</f>
        <v>0</v>
      </c>
      <c r="AJ92" s="75">
        <f>PXIL!S92</f>
        <v>0</v>
      </c>
      <c r="AK92" s="75">
        <f>RTM_IEX!M92</f>
        <v>3.9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10.829779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1.98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0.14537405520000002</v>
      </c>
      <c r="AD93">
        <f t="shared" si="4"/>
        <v>16.374404944799998</v>
      </c>
      <c r="AE93">
        <v>0</v>
      </c>
      <c r="AF93" s="26"/>
      <c r="AG93">
        <f t="shared" si="5"/>
        <v>16.374404944799998</v>
      </c>
      <c r="AI93" s="75">
        <f>PXIL!M93</f>
        <v>0</v>
      </c>
      <c r="AJ93" s="75">
        <f>PXIL!S93</f>
        <v>0</v>
      </c>
      <c r="AK93" s="75">
        <f>RTM_IEX!M93</f>
        <v>3.71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10.829779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1.75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0.14088605520000003</v>
      </c>
      <c r="AD94">
        <f t="shared" si="4"/>
        <v>15.868892944800002</v>
      </c>
      <c r="AE94">
        <v>0</v>
      </c>
      <c r="AF94" s="26"/>
      <c r="AG94">
        <f t="shared" si="5"/>
        <v>15.868892944800002</v>
      </c>
      <c r="AI94" s="75">
        <f>PXIL!M94</f>
        <v>0</v>
      </c>
      <c r="AJ94" s="75">
        <f>PXIL!S94</f>
        <v>0</v>
      </c>
      <c r="AK94" s="75">
        <f>RTM_IEX!M94</f>
        <v>3.43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10.829779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2.85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0.1414140552</v>
      </c>
      <c r="AD95">
        <f t="shared" si="4"/>
        <v>15.9283649448</v>
      </c>
      <c r="AE95">
        <v>0</v>
      </c>
      <c r="AF95" s="26"/>
      <c r="AG95">
        <f t="shared" si="5"/>
        <v>15.9283649448</v>
      </c>
      <c r="AI95" s="75">
        <f>PXIL!M95</f>
        <v>0</v>
      </c>
      <c r="AJ95" s="75">
        <f>PXIL!S95</f>
        <v>0</v>
      </c>
      <c r="AK95" s="75">
        <f>RTM_IEX!M95</f>
        <v>2.39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10.829779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1.96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0.1264540552</v>
      </c>
      <c r="AD96">
        <f t="shared" si="4"/>
        <v>14.243324944799999</v>
      </c>
      <c r="AE96">
        <v>0</v>
      </c>
      <c r="AF96" s="26"/>
      <c r="AG96">
        <f t="shared" si="5"/>
        <v>14.243324944799999</v>
      </c>
      <c r="AI96" s="75">
        <f>PXIL!M96</f>
        <v>0</v>
      </c>
      <c r="AJ96" s="75">
        <f>PXIL!S96</f>
        <v>0</v>
      </c>
      <c r="AK96" s="75">
        <f>RTM_IEX!M96</f>
        <v>1.58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10.829779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2.12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0.12839005520000002</v>
      </c>
      <c r="AD97">
        <f t="shared" si="4"/>
        <v>14.461388944799999</v>
      </c>
      <c r="AE97">
        <v>0</v>
      </c>
      <c r="AF97" s="26"/>
      <c r="AG97">
        <f t="shared" si="5"/>
        <v>14.461388944799999</v>
      </c>
      <c r="AI97" s="75">
        <f>PXIL!M97</f>
        <v>0</v>
      </c>
      <c r="AJ97" s="75">
        <f>PXIL!S97</f>
        <v>0</v>
      </c>
      <c r="AK97" s="75">
        <f>RTM_IEX!M97</f>
        <v>1.64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10.829779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1.77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0.12566205520000001</v>
      </c>
      <c r="AD98">
        <f t="shared" si="4"/>
        <v>14.1541169448</v>
      </c>
      <c r="AE98">
        <v>0</v>
      </c>
      <c r="AF98" s="26"/>
      <c r="AG98">
        <f t="shared" si="5"/>
        <v>14.1541169448</v>
      </c>
      <c r="AI98" s="75">
        <f>PXIL!M98</f>
        <v>0</v>
      </c>
      <c r="AJ98" s="75">
        <f>PXIL!S98</f>
        <v>0</v>
      </c>
      <c r="AK98" s="75">
        <f>RTM_IEX!M98</f>
        <v>1.68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0.2513887485000002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0.13536500000000001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3.7322669867999995E-3</v>
      </c>
      <c r="AD99">
        <f t="shared" si="6"/>
        <v>0.4203889815132002</v>
      </c>
      <c r="AE99">
        <f t="shared" ref="AE99:AR99" si="8">SUM(AE3:AE98)/4000</f>
        <v>0</v>
      </c>
      <c r="AG99">
        <f t="shared" si="8"/>
        <v>0.4203889815132002</v>
      </c>
      <c r="AI99">
        <f t="shared" si="8"/>
        <v>0</v>
      </c>
      <c r="AJ99">
        <f t="shared" si="8"/>
        <v>0</v>
      </c>
      <c r="AK99">
        <f t="shared" si="8"/>
        <v>2.2647500000000004E-2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1.4719999999999999E-2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45056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'[1]10'!B5</f>
        <v>150</v>
      </c>
      <c r="C3" s="16">
        <f>'[1]10'!C5</f>
        <v>0</v>
      </c>
      <c r="D3" s="16">
        <f>'[1]10'!D5</f>
        <v>170</v>
      </c>
      <c r="E3" s="16">
        <f>'[1]10'!E5</f>
        <v>0</v>
      </c>
      <c r="F3" s="15">
        <f>SUM(B3:E3)</f>
        <v>320</v>
      </c>
      <c r="G3" s="15">
        <f>'[1]10'!H5</f>
        <v>0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'[1]10'!B6</f>
        <v>150</v>
      </c>
      <c r="C4" s="16">
        <f>'[1]10'!C6</f>
        <v>0</v>
      </c>
      <c r="D4" s="16">
        <f>'[1]10'!D6</f>
        <v>170</v>
      </c>
      <c r="E4" s="16">
        <f>'[1]10'!E6</f>
        <v>0</v>
      </c>
      <c r="F4" s="15">
        <f>SUM(B4:E4)</f>
        <v>320</v>
      </c>
      <c r="G4" s="15">
        <f>'[1]10'!H6</f>
        <v>0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'[1]10'!B7</f>
        <v>150</v>
      </c>
      <c r="C5" s="16">
        <f>'[1]10'!C7</f>
        <v>0</v>
      </c>
      <c r="D5" s="16">
        <f>'[1]10'!D7</f>
        <v>170</v>
      </c>
      <c r="E5" s="16">
        <f>'[1]10'!E7</f>
        <v>0</v>
      </c>
      <c r="F5" s="15">
        <f t="shared" ref="F5:F68" si="6">SUM(B5:E5)</f>
        <v>320</v>
      </c>
      <c r="G5" s="15">
        <f>'[1]10'!H7</f>
        <v>0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'[1]10'!B8</f>
        <v>150</v>
      </c>
      <c r="C6" s="16">
        <f>'[1]10'!C8</f>
        <v>0</v>
      </c>
      <c r="D6" s="16">
        <f>'[1]10'!D8</f>
        <v>170</v>
      </c>
      <c r="E6" s="16">
        <f>'[1]10'!E8</f>
        <v>0</v>
      </c>
      <c r="F6" s="15">
        <f t="shared" si="6"/>
        <v>320</v>
      </c>
      <c r="G6" s="15">
        <f>'[1]10'!H8</f>
        <v>0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'[1]10'!B9</f>
        <v>150</v>
      </c>
      <c r="C7" s="16">
        <f>'[1]10'!C9</f>
        <v>0</v>
      </c>
      <c r="D7" s="16">
        <f>'[1]10'!D9</f>
        <v>170</v>
      </c>
      <c r="E7" s="16">
        <f>'[1]10'!E9</f>
        <v>0</v>
      </c>
      <c r="F7" s="15">
        <f t="shared" si="6"/>
        <v>320</v>
      </c>
      <c r="G7" s="15">
        <f>'[1]10'!H9</f>
        <v>0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'[1]10'!B10</f>
        <v>150</v>
      </c>
      <c r="C8" s="16">
        <f>'[1]10'!C10</f>
        <v>0</v>
      </c>
      <c r="D8" s="16">
        <f>'[1]10'!D10</f>
        <v>170</v>
      </c>
      <c r="E8" s="16">
        <f>'[1]10'!E10</f>
        <v>0</v>
      </c>
      <c r="F8" s="15">
        <f t="shared" si="6"/>
        <v>320</v>
      </c>
      <c r="G8" s="15">
        <f>'[1]10'!H10</f>
        <v>0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'[1]10'!B11</f>
        <v>150</v>
      </c>
      <c r="C9" s="16">
        <f>'[1]10'!C11</f>
        <v>0</v>
      </c>
      <c r="D9" s="16">
        <f>'[1]10'!D11</f>
        <v>170</v>
      </c>
      <c r="E9" s="16">
        <f>'[1]10'!E11</f>
        <v>0</v>
      </c>
      <c r="F9" s="15">
        <f t="shared" si="6"/>
        <v>320</v>
      </c>
      <c r="G9" s="15">
        <f>'[1]10'!H11</f>
        <v>0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'[1]10'!B12</f>
        <v>150</v>
      </c>
      <c r="C10" s="16">
        <f>'[1]10'!C12</f>
        <v>0</v>
      </c>
      <c r="D10" s="16">
        <f>'[1]10'!D12</f>
        <v>170</v>
      </c>
      <c r="E10" s="16">
        <f>'[1]10'!E12</f>
        <v>0</v>
      </c>
      <c r="F10" s="15">
        <f t="shared" si="6"/>
        <v>320</v>
      </c>
      <c r="G10" s="15">
        <f>'[1]10'!H12</f>
        <v>0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'[1]10'!B13</f>
        <v>150</v>
      </c>
      <c r="C11" s="16">
        <f>'[1]10'!C13</f>
        <v>0</v>
      </c>
      <c r="D11" s="16">
        <f>'[1]10'!D13</f>
        <v>170</v>
      </c>
      <c r="E11" s="16">
        <f>'[1]10'!E13</f>
        <v>0</v>
      </c>
      <c r="F11" s="15">
        <f t="shared" si="6"/>
        <v>320</v>
      </c>
      <c r="G11" s="15">
        <f>'[1]10'!H13</f>
        <v>0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'[1]10'!B14</f>
        <v>150</v>
      </c>
      <c r="C12" s="16">
        <f>'[1]10'!C14</f>
        <v>0</v>
      </c>
      <c r="D12" s="16">
        <f>'[1]10'!D14</f>
        <v>170</v>
      </c>
      <c r="E12" s="16">
        <f>'[1]10'!E14</f>
        <v>0</v>
      </c>
      <c r="F12" s="15">
        <f t="shared" si="6"/>
        <v>320</v>
      </c>
      <c r="G12" s="15">
        <f>'[1]10'!H14</f>
        <v>0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'[1]10'!B15</f>
        <v>150</v>
      </c>
      <c r="C13" s="16">
        <f>'[1]10'!C15</f>
        <v>0</v>
      </c>
      <c r="D13" s="16">
        <f>'[1]10'!D15</f>
        <v>170</v>
      </c>
      <c r="E13" s="16">
        <f>'[1]10'!E15</f>
        <v>0</v>
      </c>
      <c r="F13" s="15">
        <f t="shared" si="6"/>
        <v>320</v>
      </c>
      <c r="G13" s="15">
        <f>'[1]10'!H15</f>
        <v>0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'[1]10'!B16</f>
        <v>150</v>
      </c>
      <c r="C14" s="16">
        <f>'[1]10'!C16</f>
        <v>0</v>
      </c>
      <c r="D14" s="16">
        <f>'[1]10'!D16</f>
        <v>170</v>
      </c>
      <c r="E14" s="16">
        <f>'[1]10'!E16</f>
        <v>0</v>
      </c>
      <c r="F14" s="15">
        <f t="shared" si="6"/>
        <v>320</v>
      </c>
      <c r="G14" s="15">
        <f>'[1]10'!H16</f>
        <v>0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'[1]10'!B17</f>
        <v>150</v>
      </c>
      <c r="C15" s="16">
        <f>'[1]10'!C17</f>
        <v>0</v>
      </c>
      <c r="D15" s="16">
        <f>'[1]10'!D17</f>
        <v>170</v>
      </c>
      <c r="E15" s="16">
        <f>'[1]10'!E17</f>
        <v>0</v>
      </c>
      <c r="F15" s="15">
        <f t="shared" si="6"/>
        <v>320</v>
      </c>
      <c r="G15" s="15">
        <f>'[1]10'!H17</f>
        <v>0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'[1]10'!B18</f>
        <v>150</v>
      </c>
      <c r="C16" s="16">
        <f>'[1]10'!C18</f>
        <v>0</v>
      </c>
      <c r="D16" s="16">
        <f>'[1]10'!D18</f>
        <v>170</v>
      </c>
      <c r="E16" s="16">
        <f>'[1]10'!E18</f>
        <v>0</v>
      </c>
      <c r="F16" s="15">
        <f t="shared" si="6"/>
        <v>320</v>
      </c>
      <c r="G16" s="15">
        <f>'[1]10'!H18</f>
        <v>0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'[1]10'!B19</f>
        <v>150</v>
      </c>
      <c r="C17" s="16">
        <f>'[1]10'!C19</f>
        <v>0</v>
      </c>
      <c r="D17" s="16">
        <f>'[1]10'!D19</f>
        <v>170</v>
      </c>
      <c r="E17" s="16">
        <f>'[1]10'!E19</f>
        <v>0</v>
      </c>
      <c r="F17" s="15">
        <f t="shared" si="6"/>
        <v>320</v>
      </c>
      <c r="G17" s="15">
        <f>'[1]10'!H19</f>
        <v>0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'[1]10'!B20</f>
        <v>150</v>
      </c>
      <c r="C18" s="16">
        <f>'[1]10'!C20</f>
        <v>0</v>
      </c>
      <c r="D18" s="16">
        <f>'[1]10'!D20</f>
        <v>170</v>
      </c>
      <c r="E18" s="16">
        <f>'[1]10'!E20</f>
        <v>0</v>
      </c>
      <c r="F18" s="15">
        <f t="shared" si="6"/>
        <v>320</v>
      </c>
      <c r="G18" s="15">
        <f>'[1]10'!H20</f>
        <v>0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'[1]10'!B21</f>
        <v>150</v>
      </c>
      <c r="C19" s="16">
        <f>'[1]10'!C21</f>
        <v>0</v>
      </c>
      <c r="D19" s="16">
        <f>'[1]10'!D21</f>
        <v>170</v>
      </c>
      <c r="E19" s="16">
        <f>'[1]10'!E21</f>
        <v>0</v>
      </c>
      <c r="F19" s="15">
        <f t="shared" si="6"/>
        <v>320</v>
      </c>
      <c r="G19" s="15">
        <f>'[1]10'!H21</f>
        <v>0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'[1]10'!B22</f>
        <v>150</v>
      </c>
      <c r="C20" s="16">
        <f>'[1]10'!C22</f>
        <v>0</v>
      </c>
      <c r="D20" s="16">
        <f>'[1]10'!D22</f>
        <v>170</v>
      </c>
      <c r="E20" s="16">
        <f>'[1]10'!E22</f>
        <v>0</v>
      </c>
      <c r="F20" s="15">
        <f t="shared" si="6"/>
        <v>320</v>
      </c>
      <c r="G20" s="15">
        <f>'[1]10'!H22</f>
        <v>0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'[1]10'!B23</f>
        <v>150</v>
      </c>
      <c r="C21" s="16">
        <f>'[1]10'!C23</f>
        <v>0</v>
      </c>
      <c r="D21" s="16">
        <f>'[1]10'!D23</f>
        <v>170</v>
      </c>
      <c r="E21" s="16">
        <f>'[1]10'!E23</f>
        <v>0</v>
      </c>
      <c r="F21" s="15">
        <f t="shared" si="6"/>
        <v>320</v>
      </c>
      <c r="G21" s="15">
        <f>'[1]10'!H23</f>
        <v>0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'[1]10'!B24</f>
        <v>150</v>
      </c>
      <c r="C22" s="16">
        <f>'[1]10'!C24</f>
        <v>0</v>
      </c>
      <c r="D22" s="16">
        <f>'[1]10'!D24</f>
        <v>170</v>
      </c>
      <c r="E22" s="16">
        <f>'[1]10'!E24</f>
        <v>0</v>
      </c>
      <c r="F22" s="15">
        <f t="shared" si="6"/>
        <v>320</v>
      </c>
      <c r="G22" s="15">
        <f>'[1]10'!H24</f>
        <v>0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'[1]10'!B25</f>
        <v>150</v>
      </c>
      <c r="C23" s="16">
        <f>'[1]10'!C25</f>
        <v>0</v>
      </c>
      <c r="D23" s="16">
        <f>'[1]10'!D25</f>
        <v>170</v>
      </c>
      <c r="E23" s="16">
        <f>'[1]10'!E25</f>
        <v>0</v>
      </c>
      <c r="F23" s="15">
        <f t="shared" si="6"/>
        <v>320</v>
      </c>
      <c r="G23" s="15">
        <f>'[1]10'!H25</f>
        <v>0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'[1]10'!B26</f>
        <v>150</v>
      </c>
      <c r="C24" s="16">
        <f>'[1]10'!C26</f>
        <v>0</v>
      </c>
      <c r="D24" s="16">
        <f>'[1]10'!D26</f>
        <v>170</v>
      </c>
      <c r="E24" s="16">
        <f>'[1]10'!E26</f>
        <v>0</v>
      </c>
      <c r="F24" s="15">
        <f t="shared" si="6"/>
        <v>320</v>
      </c>
      <c r="G24" s="15">
        <f>'[1]10'!H26</f>
        <v>0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'[1]10'!B27</f>
        <v>150</v>
      </c>
      <c r="C25" s="16">
        <f>'[1]10'!C27</f>
        <v>0</v>
      </c>
      <c r="D25" s="16">
        <f>'[1]10'!D27</f>
        <v>170</v>
      </c>
      <c r="E25" s="16">
        <f>'[1]10'!E27</f>
        <v>0</v>
      </c>
      <c r="F25" s="15">
        <f t="shared" si="6"/>
        <v>320</v>
      </c>
      <c r="G25" s="15">
        <f>'[1]10'!H27</f>
        <v>0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'[1]10'!B28</f>
        <v>150</v>
      </c>
      <c r="C26" s="16">
        <f>'[1]10'!C28</f>
        <v>0</v>
      </c>
      <c r="D26" s="16">
        <f>'[1]10'!D28</f>
        <v>170</v>
      </c>
      <c r="E26" s="16">
        <f>'[1]10'!E28</f>
        <v>0</v>
      </c>
      <c r="F26" s="15">
        <f t="shared" si="6"/>
        <v>320</v>
      </c>
      <c r="G26" s="15">
        <f>'[1]10'!H28</f>
        <v>0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'[1]10'!B29</f>
        <v>150</v>
      </c>
      <c r="C27" s="16">
        <f>'[1]10'!C29</f>
        <v>0</v>
      </c>
      <c r="D27" s="16">
        <f>'[1]10'!D29</f>
        <v>170</v>
      </c>
      <c r="E27" s="16">
        <f>'[1]10'!E29</f>
        <v>0</v>
      </c>
      <c r="F27" s="15">
        <f t="shared" si="6"/>
        <v>320</v>
      </c>
      <c r="G27" s="15">
        <f>'[1]10'!H29</f>
        <v>0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'[1]10'!B30</f>
        <v>150</v>
      </c>
      <c r="C28" s="16">
        <f>'[1]10'!C30</f>
        <v>0</v>
      </c>
      <c r="D28" s="16">
        <f>'[1]10'!D30</f>
        <v>170</v>
      </c>
      <c r="E28" s="16">
        <f>'[1]10'!E30</f>
        <v>0</v>
      </c>
      <c r="F28" s="15">
        <f t="shared" si="6"/>
        <v>320</v>
      </c>
      <c r="G28" s="15">
        <f>'[1]10'!H30</f>
        <v>0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'[1]10'!B31</f>
        <v>150</v>
      </c>
      <c r="C29" s="16">
        <f>'[1]10'!C31</f>
        <v>0</v>
      </c>
      <c r="D29" s="16">
        <f>'[1]10'!D31</f>
        <v>170</v>
      </c>
      <c r="E29" s="16">
        <f>'[1]10'!E31</f>
        <v>0</v>
      </c>
      <c r="F29" s="15">
        <f t="shared" si="6"/>
        <v>320</v>
      </c>
      <c r="G29" s="15">
        <f>'[1]10'!H31</f>
        <v>0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'[1]10'!B32</f>
        <v>150</v>
      </c>
      <c r="C30" s="16">
        <f>'[1]10'!C32</f>
        <v>0</v>
      </c>
      <c r="D30" s="16">
        <f>'[1]10'!D32</f>
        <v>170</v>
      </c>
      <c r="E30" s="16">
        <f>'[1]10'!E32</f>
        <v>0</v>
      </c>
      <c r="F30" s="15">
        <f t="shared" si="6"/>
        <v>320</v>
      </c>
      <c r="G30" s="15">
        <f>'[1]10'!H32</f>
        <v>0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'[1]10'!B33</f>
        <v>150</v>
      </c>
      <c r="C31" s="16">
        <f>'[1]10'!C33</f>
        <v>0</v>
      </c>
      <c r="D31" s="16">
        <f>'[1]10'!D33</f>
        <v>170</v>
      </c>
      <c r="E31" s="16">
        <f>'[1]10'!E33</f>
        <v>0</v>
      </c>
      <c r="F31" s="15">
        <f t="shared" si="6"/>
        <v>320</v>
      </c>
      <c r="G31" s="15">
        <f>'[1]10'!H33</f>
        <v>0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'[1]10'!B34</f>
        <v>150</v>
      </c>
      <c r="C32" s="16">
        <f>'[1]10'!C34</f>
        <v>0</v>
      </c>
      <c r="D32" s="16">
        <f>'[1]10'!D34</f>
        <v>170</v>
      </c>
      <c r="E32" s="16">
        <f>'[1]10'!E34</f>
        <v>0</v>
      </c>
      <c r="F32" s="15">
        <f t="shared" si="6"/>
        <v>320</v>
      </c>
      <c r="G32" s="15">
        <f>'[1]10'!H34</f>
        <v>0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'[1]10'!B35</f>
        <v>150</v>
      </c>
      <c r="C33" s="16">
        <f>'[1]10'!C35</f>
        <v>0</v>
      </c>
      <c r="D33" s="16">
        <f>'[1]10'!D35</f>
        <v>170</v>
      </c>
      <c r="E33" s="16">
        <f>'[1]10'!E35</f>
        <v>0</v>
      </c>
      <c r="F33" s="15">
        <f t="shared" si="6"/>
        <v>320</v>
      </c>
      <c r="G33" s="15">
        <f>'[1]10'!H35</f>
        <v>0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'[1]10'!B36</f>
        <v>150</v>
      </c>
      <c r="C34" s="16">
        <f>'[1]10'!C36</f>
        <v>0</v>
      </c>
      <c r="D34" s="16">
        <f>'[1]10'!D36</f>
        <v>170</v>
      </c>
      <c r="E34" s="16">
        <f>'[1]10'!E36</f>
        <v>0</v>
      </c>
      <c r="F34" s="15">
        <f t="shared" si="6"/>
        <v>320</v>
      </c>
      <c r="G34" s="15">
        <f>'[1]10'!H36</f>
        <v>0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'[1]10'!B37</f>
        <v>150</v>
      </c>
      <c r="C35" s="16">
        <f>'[1]10'!C37</f>
        <v>0</v>
      </c>
      <c r="D35" s="16">
        <f>'[1]10'!D37</f>
        <v>170</v>
      </c>
      <c r="E35" s="16">
        <f>'[1]10'!E37</f>
        <v>0</v>
      </c>
      <c r="F35" s="15">
        <f t="shared" si="6"/>
        <v>320</v>
      </c>
      <c r="G35" s="15">
        <f>'[1]10'!H37</f>
        <v>0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'[1]10'!B38</f>
        <v>150</v>
      </c>
      <c r="C36" s="16">
        <f>'[1]10'!C38</f>
        <v>0</v>
      </c>
      <c r="D36" s="16">
        <f>'[1]10'!D38</f>
        <v>170</v>
      </c>
      <c r="E36" s="16">
        <f>'[1]10'!E38</f>
        <v>0</v>
      </c>
      <c r="F36" s="15">
        <f t="shared" si="6"/>
        <v>320</v>
      </c>
      <c r="G36" s="15">
        <f>'[1]10'!H38</f>
        <v>0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'[1]10'!B39</f>
        <v>150</v>
      </c>
      <c r="C37" s="16">
        <f>'[1]10'!C39</f>
        <v>0</v>
      </c>
      <c r="D37" s="16">
        <f>'[1]10'!D39</f>
        <v>170</v>
      </c>
      <c r="E37" s="16">
        <f>'[1]10'!E39</f>
        <v>0</v>
      </c>
      <c r="F37" s="15">
        <f t="shared" si="6"/>
        <v>320</v>
      </c>
      <c r="G37" s="15">
        <f>'[1]10'!H39</f>
        <v>0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'[1]10'!B40</f>
        <v>150</v>
      </c>
      <c r="C38" s="16">
        <f>'[1]10'!C40</f>
        <v>0</v>
      </c>
      <c r="D38" s="16">
        <f>'[1]10'!D40</f>
        <v>170</v>
      </c>
      <c r="E38" s="16">
        <f>'[1]10'!E40</f>
        <v>0</v>
      </c>
      <c r="F38" s="15">
        <f t="shared" si="6"/>
        <v>320</v>
      </c>
      <c r="G38" s="15">
        <f>'[1]10'!H40</f>
        <v>0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'[1]10'!B41</f>
        <v>150</v>
      </c>
      <c r="C39" s="16">
        <f>'[1]10'!C41</f>
        <v>0</v>
      </c>
      <c r="D39" s="16">
        <f>'[1]10'!D41</f>
        <v>170</v>
      </c>
      <c r="E39" s="16">
        <f>'[1]10'!E41</f>
        <v>0</v>
      </c>
      <c r="F39" s="15">
        <f t="shared" si="6"/>
        <v>320</v>
      </c>
      <c r="G39" s="15">
        <f>'[1]10'!H41</f>
        <v>0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'[1]10'!B42</f>
        <v>150</v>
      </c>
      <c r="C40" s="16">
        <f>'[1]10'!C42</f>
        <v>0</v>
      </c>
      <c r="D40" s="16">
        <f>'[1]10'!D42</f>
        <v>170</v>
      </c>
      <c r="E40" s="16">
        <f>'[1]10'!E42</f>
        <v>0</v>
      </c>
      <c r="F40" s="15">
        <f t="shared" si="6"/>
        <v>320</v>
      </c>
      <c r="G40" s="15">
        <f>'[1]10'!H42</f>
        <v>0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'[1]10'!B43</f>
        <v>150</v>
      </c>
      <c r="C41" s="16">
        <f>'[1]10'!C43</f>
        <v>0</v>
      </c>
      <c r="D41" s="16">
        <f>'[1]10'!D43</f>
        <v>170</v>
      </c>
      <c r="E41" s="16">
        <f>'[1]10'!E43</f>
        <v>0</v>
      </c>
      <c r="F41" s="15">
        <f t="shared" si="6"/>
        <v>320</v>
      </c>
      <c r="G41" s="15">
        <f>'[1]10'!H43</f>
        <v>0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'[1]10'!B44</f>
        <v>150</v>
      </c>
      <c r="C42" s="16">
        <f>'[1]10'!C44</f>
        <v>0</v>
      </c>
      <c r="D42" s="16">
        <f>'[1]10'!D44</f>
        <v>170</v>
      </c>
      <c r="E42" s="16">
        <f>'[1]10'!E44</f>
        <v>0</v>
      </c>
      <c r="F42" s="15">
        <f t="shared" si="6"/>
        <v>320</v>
      </c>
      <c r="G42" s="15">
        <f>'[1]10'!H44</f>
        <v>0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'[1]10'!B45</f>
        <v>150</v>
      </c>
      <c r="C43" s="16">
        <f>'[1]10'!C45</f>
        <v>0</v>
      </c>
      <c r="D43" s="16">
        <f>'[1]10'!D45</f>
        <v>170</v>
      </c>
      <c r="E43" s="16">
        <f>'[1]10'!E45</f>
        <v>0</v>
      </c>
      <c r="F43" s="15">
        <f t="shared" si="6"/>
        <v>320</v>
      </c>
      <c r="G43" s="15">
        <f>'[1]10'!H45</f>
        <v>0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'[1]10'!B46</f>
        <v>150</v>
      </c>
      <c r="C44" s="16">
        <f>'[1]10'!C46</f>
        <v>0</v>
      </c>
      <c r="D44" s="16">
        <f>'[1]10'!D46</f>
        <v>170</v>
      </c>
      <c r="E44" s="16">
        <f>'[1]10'!E46</f>
        <v>0</v>
      </c>
      <c r="F44" s="15">
        <f t="shared" si="6"/>
        <v>320</v>
      </c>
      <c r="G44" s="15">
        <f>'[1]10'!H46</f>
        <v>0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'[1]10'!B47</f>
        <v>150</v>
      </c>
      <c r="C45" s="16">
        <f>'[1]10'!C47</f>
        <v>0</v>
      </c>
      <c r="D45" s="16">
        <f>'[1]10'!D47</f>
        <v>170</v>
      </c>
      <c r="E45" s="16">
        <f>'[1]10'!E47</f>
        <v>0</v>
      </c>
      <c r="F45" s="15">
        <f t="shared" si="6"/>
        <v>320</v>
      </c>
      <c r="G45" s="15">
        <f>'[1]10'!H47</f>
        <v>0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'[1]10'!B48</f>
        <v>150</v>
      </c>
      <c r="C46" s="16">
        <f>'[1]10'!C48</f>
        <v>0</v>
      </c>
      <c r="D46" s="16">
        <f>'[1]10'!D48</f>
        <v>170</v>
      </c>
      <c r="E46" s="16">
        <f>'[1]10'!E48</f>
        <v>0</v>
      </c>
      <c r="F46" s="15">
        <f t="shared" si="6"/>
        <v>320</v>
      </c>
      <c r="G46" s="15">
        <f>'[1]10'!H48</f>
        <v>0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'[1]10'!B49</f>
        <v>150</v>
      </c>
      <c r="C47" s="16">
        <f>'[1]10'!C49</f>
        <v>0</v>
      </c>
      <c r="D47" s="16">
        <f>'[1]10'!D49</f>
        <v>170</v>
      </c>
      <c r="E47" s="16">
        <f>'[1]10'!E49</f>
        <v>0</v>
      </c>
      <c r="F47" s="15">
        <f t="shared" si="6"/>
        <v>320</v>
      </c>
      <c r="G47" s="15">
        <f>'[1]10'!H49</f>
        <v>0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'[1]10'!B50</f>
        <v>150</v>
      </c>
      <c r="C48" s="16">
        <f>'[1]10'!C50</f>
        <v>0</v>
      </c>
      <c r="D48" s="16">
        <f>'[1]10'!D50</f>
        <v>170</v>
      </c>
      <c r="E48" s="16">
        <f>'[1]10'!E50</f>
        <v>0</v>
      </c>
      <c r="F48" s="15">
        <f t="shared" si="6"/>
        <v>320</v>
      </c>
      <c r="G48" s="15">
        <f>'[1]10'!H50</f>
        <v>0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'[1]10'!B51</f>
        <v>150</v>
      </c>
      <c r="C49" s="16">
        <f>'[1]10'!C51</f>
        <v>0</v>
      </c>
      <c r="D49" s="16">
        <f>'[1]10'!D51</f>
        <v>170</v>
      </c>
      <c r="E49" s="16">
        <f>'[1]10'!E51</f>
        <v>0</v>
      </c>
      <c r="F49" s="15">
        <f t="shared" si="6"/>
        <v>320</v>
      </c>
      <c r="G49" s="15">
        <f>'[1]10'!H51</f>
        <v>0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'[1]10'!B52</f>
        <v>150</v>
      </c>
      <c r="C50" s="16">
        <f>'[1]10'!C52</f>
        <v>0</v>
      </c>
      <c r="D50" s="16">
        <f>'[1]10'!D52</f>
        <v>170</v>
      </c>
      <c r="E50" s="16">
        <f>'[1]10'!E52</f>
        <v>0</v>
      </c>
      <c r="F50" s="15">
        <f t="shared" si="6"/>
        <v>320</v>
      </c>
      <c r="G50" s="15">
        <f>'[1]10'!H52</f>
        <v>0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'[1]10'!B53</f>
        <v>150</v>
      </c>
      <c r="C51" s="16">
        <f>'[1]10'!C53</f>
        <v>0</v>
      </c>
      <c r="D51" s="16">
        <f>'[1]10'!D53</f>
        <v>170</v>
      </c>
      <c r="E51" s="16">
        <f>'[1]10'!E53</f>
        <v>0</v>
      </c>
      <c r="F51" s="15">
        <f t="shared" si="6"/>
        <v>320</v>
      </c>
      <c r="G51" s="15">
        <f>'[1]10'!H53</f>
        <v>0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'[1]10'!B54</f>
        <v>150</v>
      </c>
      <c r="C52" s="16">
        <f>'[1]10'!C54</f>
        <v>0</v>
      </c>
      <c r="D52" s="16">
        <f>'[1]10'!D54</f>
        <v>170</v>
      </c>
      <c r="E52" s="16">
        <f>'[1]10'!E54</f>
        <v>0</v>
      </c>
      <c r="F52" s="15">
        <f t="shared" si="6"/>
        <v>320</v>
      </c>
      <c r="G52" s="15">
        <f>'[1]10'!H54</f>
        <v>0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'[1]10'!B55</f>
        <v>150</v>
      </c>
      <c r="C53" s="16">
        <f>'[1]10'!C55</f>
        <v>0</v>
      </c>
      <c r="D53" s="16">
        <f>'[1]10'!D55</f>
        <v>170</v>
      </c>
      <c r="E53" s="16">
        <f>'[1]10'!E55</f>
        <v>0</v>
      </c>
      <c r="F53" s="15">
        <f t="shared" si="6"/>
        <v>320</v>
      </c>
      <c r="G53" s="15">
        <f>'[1]10'!H55</f>
        <v>0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'[1]10'!B56</f>
        <v>150</v>
      </c>
      <c r="C54" s="16">
        <f>'[1]10'!C56</f>
        <v>0</v>
      </c>
      <c r="D54" s="16">
        <f>'[1]10'!D56</f>
        <v>170</v>
      </c>
      <c r="E54" s="16">
        <f>'[1]10'!E56</f>
        <v>0</v>
      </c>
      <c r="F54" s="15">
        <f t="shared" si="6"/>
        <v>320</v>
      </c>
      <c r="G54" s="15">
        <f>'[1]10'!H56</f>
        <v>0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'[1]10'!B57</f>
        <v>150</v>
      </c>
      <c r="C55" s="16">
        <f>'[1]10'!C57</f>
        <v>0</v>
      </c>
      <c r="D55" s="16">
        <f>'[1]10'!D57</f>
        <v>170</v>
      </c>
      <c r="E55" s="16">
        <f>'[1]10'!E57</f>
        <v>0</v>
      </c>
      <c r="F55" s="15">
        <f t="shared" si="6"/>
        <v>320</v>
      </c>
      <c r="G55" s="15">
        <f>'[1]10'!H57</f>
        <v>0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'[1]10'!B58</f>
        <v>150</v>
      </c>
      <c r="C56" s="16">
        <f>'[1]10'!C58</f>
        <v>0</v>
      </c>
      <c r="D56" s="16">
        <f>'[1]10'!D58</f>
        <v>170</v>
      </c>
      <c r="E56" s="16">
        <f>'[1]10'!E58</f>
        <v>0</v>
      </c>
      <c r="F56" s="15">
        <f t="shared" si="6"/>
        <v>320</v>
      </c>
      <c r="G56" s="15">
        <f>'[1]10'!H58</f>
        <v>0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'[1]10'!B59</f>
        <v>150</v>
      </c>
      <c r="C57" s="16">
        <f>'[1]10'!C59</f>
        <v>0</v>
      </c>
      <c r="D57" s="16">
        <f>'[1]10'!D59</f>
        <v>170</v>
      </c>
      <c r="E57" s="16">
        <f>'[1]10'!E59</f>
        <v>0</v>
      </c>
      <c r="F57" s="15">
        <f t="shared" si="6"/>
        <v>320</v>
      </c>
      <c r="G57" s="15">
        <f>'[1]10'!H59</f>
        <v>0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'[1]10'!B60</f>
        <v>150</v>
      </c>
      <c r="C58" s="16">
        <f>'[1]10'!C60</f>
        <v>0</v>
      </c>
      <c r="D58" s="16">
        <f>'[1]10'!D60</f>
        <v>170</v>
      </c>
      <c r="E58" s="16">
        <f>'[1]10'!E60</f>
        <v>0</v>
      </c>
      <c r="F58" s="15">
        <f t="shared" si="6"/>
        <v>320</v>
      </c>
      <c r="G58" s="15">
        <f>'[1]10'!H60</f>
        <v>0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'[1]10'!B61</f>
        <v>150</v>
      </c>
      <c r="C59" s="16">
        <f>'[1]10'!C61</f>
        <v>0</v>
      </c>
      <c r="D59" s="16">
        <f>'[1]10'!D61</f>
        <v>170</v>
      </c>
      <c r="E59" s="16">
        <f>'[1]10'!E61</f>
        <v>0</v>
      </c>
      <c r="F59" s="15">
        <f t="shared" si="6"/>
        <v>320</v>
      </c>
      <c r="G59" s="15">
        <f>'[1]10'!H61</f>
        <v>0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'[1]10'!B62</f>
        <v>150</v>
      </c>
      <c r="C60" s="16">
        <f>'[1]10'!C62</f>
        <v>0</v>
      </c>
      <c r="D60" s="16">
        <f>'[1]10'!D62</f>
        <v>170</v>
      </c>
      <c r="E60" s="16">
        <f>'[1]10'!E62</f>
        <v>0</v>
      </c>
      <c r="F60" s="15">
        <f t="shared" si="6"/>
        <v>320</v>
      </c>
      <c r="G60" s="15">
        <f>'[1]10'!H62</f>
        <v>0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'[1]10'!B63</f>
        <v>150</v>
      </c>
      <c r="C61" s="16">
        <f>'[1]10'!C63</f>
        <v>0</v>
      </c>
      <c r="D61" s="16">
        <f>'[1]10'!D63</f>
        <v>170</v>
      </c>
      <c r="E61" s="16">
        <f>'[1]10'!E63</f>
        <v>0</v>
      </c>
      <c r="F61" s="15">
        <f t="shared" si="6"/>
        <v>320</v>
      </c>
      <c r="G61" s="15">
        <f>'[1]10'!H63</f>
        <v>0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'[1]10'!B64</f>
        <v>150</v>
      </c>
      <c r="C62" s="16">
        <f>'[1]10'!C64</f>
        <v>0</v>
      </c>
      <c r="D62" s="16">
        <f>'[1]10'!D64</f>
        <v>170</v>
      </c>
      <c r="E62" s="16">
        <f>'[1]10'!E64</f>
        <v>0</v>
      </c>
      <c r="F62" s="15">
        <f t="shared" si="6"/>
        <v>320</v>
      </c>
      <c r="G62" s="15">
        <f>'[1]10'!H64</f>
        <v>0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'[1]10'!B65</f>
        <v>150</v>
      </c>
      <c r="C63" s="16">
        <f>'[1]10'!C65</f>
        <v>0</v>
      </c>
      <c r="D63" s="16">
        <f>'[1]10'!D65</f>
        <v>170</v>
      </c>
      <c r="E63" s="16">
        <f>'[1]10'!E65</f>
        <v>0</v>
      </c>
      <c r="F63" s="15">
        <f t="shared" si="6"/>
        <v>320</v>
      </c>
      <c r="G63" s="15">
        <f>'[1]10'!H65</f>
        <v>0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'[1]10'!B66</f>
        <v>150</v>
      </c>
      <c r="C64" s="16">
        <f>'[1]10'!C66</f>
        <v>0</v>
      </c>
      <c r="D64" s="16">
        <f>'[1]10'!D66</f>
        <v>170</v>
      </c>
      <c r="E64" s="16">
        <f>'[1]10'!E66</f>
        <v>0</v>
      </c>
      <c r="F64" s="15">
        <f t="shared" si="6"/>
        <v>320</v>
      </c>
      <c r="G64" s="15">
        <f>'[1]10'!H66</f>
        <v>0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'[1]10'!B67</f>
        <v>150</v>
      </c>
      <c r="C65" s="16">
        <f>'[1]10'!C67</f>
        <v>0</v>
      </c>
      <c r="D65" s="16">
        <f>'[1]10'!D67</f>
        <v>170</v>
      </c>
      <c r="E65" s="16">
        <f>'[1]10'!E67</f>
        <v>0</v>
      </c>
      <c r="F65" s="15">
        <f t="shared" si="6"/>
        <v>320</v>
      </c>
      <c r="G65" s="15">
        <f>'[1]10'!H67</f>
        <v>0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'[1]10'!B68</f>
        <v>150</v>
      </c>
      <c r="C66" s="16">
        <f>'[1]10'!C68</f>
        <v>0</v>
      </c>
      <c r="D66" s="16">
        <f>'[1]10'!D68</f>
        <v>170</v>
      </c>
      <c r="E66" s="16">
        <f>'[1]10'!E68</f>
        <v>0</v>
      </c>
      <c r="F66" s="15">
        <f t="shared" si="6"/>
        <v>320</v>
      </c>
      <c r="G66" s="15">
        <f>'[1]10'!H68</f>
        <v>0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'[1]10'!B69</f>
        <v>150</v>
      </c>
      <c r="C67" s="16">
        <f>'[1]10'!C69</f>
        <v>0</v>
      </c>
      <c r="D67" s="16">
        <f>'[1]10'!D69</f>
        <v>170</v>
      </c>
      <c r="E67" s="16">
        <f>'[1]10'!E69</f>
        <v>0</v>
      </c>
      <c r="F67" s="15">
        <f t="shared" si="6"/>
        <v>320</v>
      </c>
      <c r="G67" s="15">
        <f>'[1]10'!H69</f>
        <v>0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'[1]10'!B70</f>
        <v>150</v>
      </c>
      <c r="C68" s="16">
        <f>'[1]10'!C70</f>
        <v>0</v>
      </c>
      <c r="D68" s="16">
        <f>'[1]10'!D70</f>
        <v>170</v>
      </c>
      <c r="E68" s="16">
        <f>'[1]10'!E70</f>
        <v>0</v>
      </c>
      <c r="F68" s="15">
        <f t="shared" si="6"/>
        <v>320</v>
      </c>
      <c r="G68" s="15">
        <f>'[1]10'!H70</f>
        <v>0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'[1]10'!B71</f>
        <v>150</v>
      </c>
      <c r="C69" s="16">
        <f>'[1]10'!C71</f>
        <v>0</v>
      </c>
      <c r="D69" s="16">
        <f>'[1]10'!D71</f>
        <v>170</v>
      </c>
      <c r="E69" s="16">
        <f>'[1]10'!E71</f>
        <v>0</v>
      </c>
      <c r="F69" s="15">
        <f t="shared" ref="F69:F98" si="17">SUM(B69:E69)</f>
        <v>320</v>
      </c>
      <c r="G69" s="15">
        <f>'[1]10'!H71</f>
        <v>0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'[1]10'!B72</f>
        <v>150</v>
      </c>
      <c r="C70" s="16">
        <f>'[1]10'!C72</f>
        <v>0</v>
      </c>
      <c r="D70" s="16">
        <f>'[1]10'!D72</f>
        <v>170</v>
      </c>
      <c r="E70" s="16">
        <f>'[1]10'!E72</f>
        <v>0</v>
      </c>
      <c r="F70" s="15">
        <f t="shared" si="17"/>
        <v>320</v>
      </c>
      <c r="G70" s="15">
        <f>'[1]10'!H72</f>
        <v>0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'[1]10'!B73</f>
        <v>150</v>
      </c>
      <c r="C71" s="16">
        <f>'[1]10'!C73</f>
        <v>0</v>
      </c>
      <c r="D71" s="16">
        <f>'[1]10'!D73</f>
        <v>170</v>
      </c>
      <c r="E71" s="16">
        <f>'[1]10'!E73</f>
        <v>0</v>
      </c>
      <c r="F71" s="15">
        <f t="shared" si="17"/>
        <v>320</v>
      </c>
      <c r="G71" s="15">
        <f>'[1]10'!H73</f>
        <v>0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'[1]10'!B74</f>
        <v>150</v>
      </c>
      <c r="C72" s="16">
        <f>'[1]10'!C74</f>
        <v>0</v>
      </c>
      <c r="D72" s="16">
        <f>'[1]10'!D74</f>
        <v>170</v>
      </c>
      <c r="E72" s="16">
        <f>'[1]10'!E74</f>
        <v>0</v>
      </c>
      <c r="F72" s="15">
        <f t="shared" si="17"/>
        <v>320</v>
      </c>
      <c r="G72" s="15">
        <f>'[1]10'!H74</f>
        <v>0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'[1]10'!B75</f>
        <v>150</v>
      </c>
      <c r="C73" s="16">
        <f>'[1]10'!C75</f>
        <v>0</v>
      </c>
      <c r="D73" s="16">
        <f>'[1]10'!D75</f>
        <v>170</v>
      </c>
      <c r="E73" s="16">
        <f>'[1]10'!E75</f>
        <v>0</v>
      </c>
      <c r="F73" s="15">
        <f t="shared" si="17"/>
        <v>320</v>
      </c>
      <c r="G73" s="15">
        <f>'[1]10'!H75</f>
        <v>0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'[1]10'!B76</f>
        <v>150</v>
      </c>
      <c r="C74" s="16">
        <f>'[1]10'!C76</f>
        <v>0</v>
      </c>
      <c r="D74" s="16">
        <f>'[1]10'!D76</f>
        <v>170</v>
      </c>
      <c r="E74" s="16">
        <f>'[1]10'!E76</f>
        <v>0</v>
      </c>
      <c r="F74" s="15">
        <f t="shared" si="17"/>
        <v>320</v>
      </c>
      <c r="G74" s="15">
        <f>'[1]10'!H76</f>
        <v>0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'[1]10'!B77</f>
        <v>150</v>
      </c>
      <c r="C75" s="16">
        <f>'[1]10'!C77</f>
        <v>0</v>
      </c>
      <c r="D75" s="16">
        <f>'[1]10'!D77</f>
        <v>170</v>
      </c>
      <c r="E75" s="16">
        <f>'[1]10'!E77</f>
        <v>0</v>
      </c>
      <c r="F75" s="15">
        <f t="shared" si="17"/>
        <v>320</v>
      </c>
      <c r="G75" s="15">
        <f>'[1]10'!H77</f>
        <v>0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'[1]10'!B78</f>
        <v>150</v>
      </c>
      <c r="C76" s="16">
        <f>'[1]10'!C78</f>
        <v>0</v>
      </c>
      <c r="D76" s="16">
        <f>'[1]10'!D78</f>
        <v>170</v>
      </c>
      <c r="E76" s="16">
        <f>'[1]10'!E78</f>
        <v>0</v>
      </c>
      <c r="F76" s="15">
        <f t="shared" si="17"/>
        <v>320</v>
      </c>
      <c r="G76" s="15">
        <f>'[1]10'!H78</f>
        <v>0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'[1]10'!B79</f>
        <v>150</v>
      </c>
      <c r="C77" s="16">
        <f>'[1]10'!C79</f>
        <v>0</v>
      </c>
      <c r="D77" s="16">
        <f>'[1]10'!D79</f>
        <v>170</v>
      </c>
      <c r="E77" s="16">
        <f>'[1]10'!E79</f>
        <v>0</v>
      </c>
      <c r="F77" s="15">
        <f t="shared" si="17"/>
        <v>320</v>
      </c>
      <c r="G77" s="15">
        <f>'[1]10'!H79</f>
        <v>0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'[1]10'!B80</f>
        <v>150</v>
      </c>
      <c r="C78" s="16">
        <f>'[1]10'!C80</f>
        <v>0</v>
      </c>
      <c r="D78" s="16">
        <f>'[1]10'!D80</f>
        <v>170</v>
      </c>
      <c r="E78" s="16">
        <f>'[1]10'!E80</f>
        <v>0</v>
      </c>
      <c r="F78" s="15">
        <f t="shared" si="17"/>
        <v>320</v>
      </c>
      <c r="G78" s="15">
        <f>'[1]10'!H80</f>
        <v>0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'[1]10'!B81</f>
        <v>150</v>
      </c>
      <c r="C79" s="16">
        <f>'[1]10'!C81</f>
        <v>0</v>
      </c>
      <c r="D79" s="16">
        <f>'[1]10'!D81</f>
        <v>170</v>
      </c>
      <c r="E79" s="16">
        <f>'[1]10'!E81</f>
        <v>0</v>
      </c>
      <c r="F79" s="15">
        <f t="shared" si="17"/>
        <v>320</v>
      </c>
      <c r="G79" s="15">
        <f>'[1]10'!H81</f>
        <v>0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'[1]10'!B82</f>
        <v>150</v>
      </c>
      <c r="C80" s="16">
        <f>'[1]10'!C82</f>
        <v>0</v>
      </c>
      <c r="D80" s="16">
        <f>'[1]10'!D82</f>
        <v>170</v>
      </c>
      <c r="E80" s="16">
        <f>'[1]10'!E82</f>
        <v>0</v>
      </c>
      <c r="F80" s="15">
        <f t="shared" si="17"/>
        <v>320</v>
      </c>
      <c r="G80" s="15">
        <f>'[1]10'!H82</f>
        <v>0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'[1]10'!B83</f>
        <v>150</v>
      </c>
      <c r="C81" s="16">
        <f>'[1]10'!C83</f>
        <v>0</v>
      </c>
      <c r="D81" s="16">
        <f>'[1]10'!D83</f>
        <v>170</v>
      </c>
      <c r="E81" s="16">
        <f>'[1]10'!E83</f>
        <v>0</v>
      </c>
      <c r="F81" s="15">
        <f t="shared" si="17"/>
        <v>320</v>
      </c>
      <c r="G81" s="15">
        <f>'[1]10'!H83</f>
        <v>0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'[1]10'!B84</f>
        <v>150</v>
      </c>
      <c r="C82" s="16">
        <f>'[1]10'!C84</f>
        <v>0</v>
      </c>
      <c r="D82" s="16">
        <f>'[1]10'!D84</f>
        <v>170</v>
      </c>
      <c r="E82" s="16">
        <f>'[1]10'!E84</f>
        <v>0</v>
      </c>
      <c r="F82" s="15">
        <f t="shared" si="17"/>
        <v>320</v>
      </c>
      <c r="G82" s="15">
        <f>'[1]10'!H84</f>
        <v>0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'[1]10'!B85</f>
        <v>150</v>
      </c>
      <c r="C83" s="16">
        <f>'[1]10'!C85</f>
        <v>0</v>
      </c>
      <c r="D83" s="16">
        <f>'[1]10'!D85</f>
        <v>170</v>
      </c>
      <c r="E83" s="16">
        <f>'[1]10'!E85</f>
        <v>0</v>
      </c>
      <c r="F83" s="15">
        <f t="shared" si="17"/>
        <v>320</v>
      </c>
      <c r="G83" s="15">
        <f>'[1]10'!H85</f>
        <v>0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'[1]10'!B86</f>
        <v>150</v>
      </c>
      <c r="C84" s="16">
        <f>'[1]10'!C86</f>
        <v>0</v>
      </c>
      <c r="D84" s="16">
        <f>'[1]10'!D86</f>
        <v>170</v>
      </c>
      <c r="E84" s="16">
        <f>'[1]10'!E86</f>
        <v>0</v>
      </c>
      <c r="F84" s="15">
        <f t="shared" si="17"/>
        <v>320</v>
      </c>
      <c r="G84" s="15">
        <f>'[1]10'!H86</f>
        <v>0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'[1]10'!B87</f>
        <v>150</v>
      </c>
      <c r="C85" s="16">
        <f>'[1]10'!C87</f>
        <v>0</v>
      </c>
      <c r="D85" s="16">
        <f>'[1]10'!D87</f>
        <v>170</v>
      </c>
      <c r="E85" s="16">
        <f>'[1]10'!E87</f>
        <v>0</v>
      </c>
      <c r="F85" s="15">
        <f t="shared" si="17"/>
        <v>320</v>
      </c>
      <c r="G85" s="15">
        <f>'[1]10'!H87</f>
        <v>0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'[1]10'!B88</f>
        <v>150</v>
      </c>
      <c r="C86" s="16">
        <f>'[1]10'!C88</f>
        <v>0</v>
      </c>
      <c r="D86" s="16">
        <f>'[1]10'!D88</f>
        <v>170</v>
      </c>
      <c r="E86" s="16">
        <f>'[1]10'!E88</f>
        <v>0</v>
      </c>
      <c r="F86" s="15">
        <f t="shared" si="17"/>
        <v>320</v>
      </c>
      <c r="G86" s="15">
        <f>'[1]10'!H88</f>
        <v>0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'[1]10'!B89</f>
        <v>150</v>
      </c>
      <c r="C87" s="16">
        <f>'[1]10'!C89</f>
        <v>0</v>
      </c>
      <c r="D87" s="16">
        <f>'[1]10'!D89</f>
        <v>170</v>
      </c>
      <c r="E87" s="16">
        <f>'[1]10'!E89</f>
        <v>0</v>
      </c>
      <c r="F87" s="15">
        <f t="shared" si="17"/>
        <v>320</v>
      </c>
      <c r="G87" s="15">
        <f>'[1]10'!H89</f>
        <v>0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'[1]10'!B90</f>
        <v>150</v>
      </c>
      <c r="C88" s="16">
        <f>'[1]10'!C90</f>
        <v>0</v>
      </c>
      <c r="D88" s="16">
        <f>'[1]10'!D90</f>
        <v>170</v>
      </c>
      <c r="E88" s="16">
        <f>'[1]10'!E90</f>
        <v>0</v>
      </c>
      <c r="F88" s="15">
        <f t="shared" si="17"/>
        <v>320</v>
      </c>
      <c r="G88" s="15">
        <f>'[1]10'!H90</f>
        <v>0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'[1]10'!B91</f>
        <v>150</v>
      </c>
      <c r="C89" s="16">
        <f>'[1]10'!C91</f>
        <v>0</v>
      </c>
      <c r="D89" s="16">
        <f>'[1]10'!D91</f>
        <v>170</v>
      </c>
      <c r="E89" s="16">
        <f>'[1]10'!E91</f>
        <v>0</v>
      </c>
      <c r="F89" s="15">
        <f t="shared" si="17"/>
        <v>320</v>
      </c>
      <c r="G89" s="15">
        <f>'[1]10'!H91</f>
        <v>0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'[1]10'!B92</f>
        <v>150</v>
      </c>
      <c r="C90" s="16">
        <f>'[1]10'!C92</f>
        <v>0</v>
      </c>
      <c r="D90" s="16">
        <f>'[1]10'!D92</f>
        <v>170</v>
      </c>
      <c r="E90" s="16">
        <f>'[1]10'!E92</f>
        <v>0</v>
      </c>
      <c r="F90" s="15">
        <f t="shared" si="17"/>
        <v>320</v>
      </c>
      <c r="G90" s="15">
        <f>'[1]10'!H92</f>
        <v>0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'[1]10'!B93</f>
        <v>150</v>
      </c>
      <c r="C91" s="16">
        <f>'[1]10'!C93</f>
        <v>0</v>
      </c>
      <c r="D91" s="16">
        <f>'[1]10'!D93</f>
        <v>170</v>
      </c>
      <c r="E91" s="16">
        <f>'[1]10'!E93</f>
        <v>0</v>
      </c>
      <c r="F91" s="15">
        <f t="shared" si="17"/>
        <v>320</v>
      </c>
      <c r="G91" s="15">
        <f>'[1]10'!H93</f>
        <v>0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'[1]10'!B94</f>
        <v>150</v>
      </c>
      <c r="C92" s="16">
        <f>'[1]10'!C94</f>
        <v>0</v>
      </c>
      <c r="D92" s="16">
        <f>'[1]10'!D94</f>
        <v>170</v>
      </c>
      <c r="E92" s="16">
        <f>'[1]10'!E94</f>
        <v>0</v>
      </c>
      <c r="F92" s="15">
        <f t="shared" si="17"/>
        <v>320</v>
      </c>
      <c r="G92" s="15">
        <f>'[1]10'!H94</f>
        <v>0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'[1]10'!B95</f>
        <v>150</v>
      </c>
      <c r="C93" s="16">
        <f>'[1]10'!C95</f>
        <v>0</v>
      </c>
      <c r="D93" s="16">
        <f>'[1]10'!D95</f>
        <v>170</v>
      </c>
      <c r="E93" s="16">
        <f>'[1]10'!E95</f>
        <v>0</v>
      </c>
      <c r="F93" s="15">
        <f t="shared" si="17"/>
        <v>320</v>
      </c>
      <c r="G93" s="15">
        <f>'[1]10'!H95</f>
        <v>0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'[1]10'!B96</f>
        <v>150</v>
      </c>
      <c r="C94" s="16">
        <f>'[1]10'!C96</f>
        <v>0</v>
      </c>
      <c r="D94" s="16">
        <f>'[1]10'!D96</f>
        <v>170</v>
      </c>
      <c r="E94" s="16">
        <f>'[1]10'!E96</f>
        <v>0</v>
      </c>
      <c r="F94" s="15">
        <f t="shared" si="17"/>
        <v>320</v>
      </c>
      <c r="G94" s="15">
        <f>'[1]10'!H96</f>
        <v>0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'[1]10'!B97</f>
        <v>150</v>
      </c>
      <c r="C95" s="16">
        <f>'[1]10'!C97</f>
        <v>0</v>
      </c>
      <c r="D95" s="16">
        <f>'[1]10'!D97</f>
        <v>170</v>
      </c>
      <c r="E95" s="16">
        <f>'[1]10'!E97</f>
        <v>0</v>
      </c>
      <c r="F95" s="15">
        <f t="shared" si="17"/>
        <v>320</v>
      </c>
      <c r="G95" s="15">
        <f>'[1]10'!H97</f>
        <v>0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'[1]10'!B98</f>
        <v>150</v>
      </c>
      <c r="C96" s="16">
        <f>'[1]10'!C98</f>
        <v>0</v>
      </c>
      <c r="D96" s="16">
        <f>'[1]10'!D98</f>
        <v>170</v>
      </c>
      <c r="E96" s="16">
        <f>'[1]10'!E98</f>
        <v>0</v>
      </c>
      <c r="F96" s="15">
        <f t="shared" si="17"/>
        <v>320</v>
      </c>
      <c r="G96" s="15">
        <f>'[1]10'!H98</f>
        <v>0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'[1]10'!B99</f>
        <v>150</v>
      </c>
      <c r="C97" s="16">
        <f>'[1]10'!C99</f>
        <v>0</v>
      </c>
      <c r="D97" s="16">
        <f>'[1]10'!D99</f>
        <v>170</v>
      </c>
      <c r="E97" s="16">
        <f>'[1]10'!E99</f>
        <v>0</v>
      </c>
      <c r="F97" s="15">
        <f t="shared" si="17"/>
        <v>320</v>
      </c>
      <c r="G97" s="15">
        <f>'[1]10'!H99</f>
        <v>0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'[1]10'!B100</f>
        <v>150</v>
      </c>
      <c r="C98" s="16">
        <f>'[1]10'!C100</f>
        <v>0</v>
      </c>
      <c r="D98" s="16">
        <f>'[1]10'!D100</f>
        <v>170</v>
      </c>
      <c r="E98" s="16">
        <f>'[1]10'!E100</f>
        <v>0</v>
      </c>
      <c r="F98" s="15">
        <f t="shared" si="17"/>
        <v>320</v>
      </c>
      <c r="G98" s="15">
        <f>'[1]10'!H100</f>
        <v>0.01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0.01</v>
      </c>
      <c r="L98" s="18">
        <f>frq!C98</f>
        <v>1</v>
      </c>
      <c r="M98" s="16">
        <f t="shared" si="11"/>
        <v>0.01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0.01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2.5000000000000002E-6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2.5000000000000002E-6</v>
      </c>
      <c r="L99" s="15">
        <f t="shared" si="18"/>
        <v>2.4E-2</v>
      </c>
      <c r="M99" s="15">
        <f t="shared" si="18"/>
        <v>2.5000000000000002E-6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2.5000000000000002E-6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45056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6">
        <f>'[2]10'!B5</f>
        <v>42</v>
      </c>
      <c r="C3" s="217">
        <f>'[2]10'!C5</f>
        <v>30</v>
      </c>
      <c r="D3" s="217">
        <f>'[2]10'!D5</f>
        <v>0</v>
      </c>
      <c r="E3" s="217">
        <f>'[2]10'!E5</f>
        <v>0</v>
      </c>
      <c r="F3" s="15">
        <f>SUM(B3:E3)</f>
        <v>72</v>
      </c>
      <c r="G3" s="216">
        <f>'[2]10'!H5</f>
        <v>37</v>
      </c>
      <c r="H3" s="217">
        <f>'[2]10'!I5</f>
        <v>0</v>
      </c>
      <c r="I3" s="217">
        <f>'[2]10'!J5</f>
        <v>0</v>
      </c>
      <c r="J3" s="217">
        <f>'[2]10'!K5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16">
        <f>'[2]10'!B6</f>
        <v>42</v>
      </c>
      <c r="C4" s="217">
        <f>'[2]10'!C6</f>
        <v>30</v>
      </c>
      <c r="D4" s="217">
        <f>'[2]10'!D6</f>
        <v>0</v>
      </c>
      <c r="E4" s="217">
        <f>'[2]10'!E6</f>
        <v>0</v>
      </c>
      <c r="F4" s="15">
        <f>SUM(B4:E4)</f>
        <v>72</v>
      </c>
      <c r="G4" s="216">
        <f>'[2]10'!H6</f>
        <v>37</v>
      </c>
      <c r="H4" s="217">
        <f>'[2]10'!I6</f>
        <v>0</v>
      </c>
      <c r="I4" s="217">
        <f>'[2]10'!J6</f>
        <v>0</v>
      </c>
      <c r="J4" s="217">
        <f>'[2]10'!K6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16">
        <f>'[2]10'!B7</f>
        <v>42</v>
      </c>
      <c r="C5" s="217">
        <f>'[2]10'!C7</f>
        <v>30</v>
      </c>
      <c r="D5" s="217">
        <f>'[2]10'!D7</f>
        <v>0</v>
      </c>
      <c r="E5" s="217">
        <f>'[2]10'!E7</f>
        <v>0</v>
      </c>
      <c r="F5" s="15">
        <f t="shared" ref="F5:F68" si="6">SUM(B5:E5)</f>
        <v>72</v>
      </c>
      <c r="G5" s="216">
        <f>'[2]10'!H7</f>
        <v>37</v>
      </c>
      <c r="H5" s="217">
        <f>'[2]10'!I7</f>
        <v>0</v>
      </c>
      <c r="I5" s="217">
        <f>'[2]10'!J7</f>
        <v>0</v>
      </c>
      <c r="J5" s="217">
        <f>'[2]10'!K7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16">
        <f>'[2]10'!B8</f>
        <v>42</v>
      </c>
      <c r="C6" s="217">
        <f>'[2]10'!C8</f>
        <v>30</v>
      </c>
      <c r="D6" s="217">
        <f>'[2]10'!D8</f>
        <v>0</v>
      </c>
      <c r="E6" s="217">
        <f>'[2]10'!E8</f>
        <v>0</v>
      </c>
      <c r="F6" s="15">
        <f t="shared" si="6"/>
        <v>72</v>
      </c>
      <c r="G6" s="216">
        <f>'[2]10'!H8</f>
        <v>37</v>
      </c>
      <c r="H6" s="217">
        <f>'[2]10'!I8</f>
        <v>0</v>
      </c>
      <c r="I6" s="217">
        <f>'[2]10'!J8</f>
        <v>0</v>
      </c>
      <c r="J6" s="217">
        <f>'[2]10'!K8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16">
        <f>'[2]10'!B9</f>
        <v>42</v>
      </c>
      <c r="C7" s="217">
        <f>'[2]10'!C9</f>
        <v>30</v>
      </c>
      <c r="D7" s="217">
        <f>'[2]10'!D9</f>
        <v>0</v>
      </c>
      <c r="E7" s="217">
        <f>'[2]10'!E9</f>
        <v>0</v>
      </c>
      <c r="F7" s="15">
        <f t="shared" si="6"/>
        <v>72</v>
      </c>
      <c r="G7" s="216">
        <f>'[2]10'!H9</f>
        <v>37</v>
      </c>
      <c r="H7" s="217">
        <f>'[2]10'!I9</f>
        <v>0</v>
      </c>
      <c r="I7" s="217">
        <f>'[2]10'!J9</f>
        <v>0</v>
      </c>
      <c r="J7" s="217">
        <f>'[2]10'!K9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16">
        <f>'[2]10'!B10</f>
        <v>42</v>
      </c>
      <c r="C8" s="217">
        <f>'[2]10'!C10</f>
        <v>30</v>
      </c>
      <c r="D8" s="217">
        <f>'[2]10'!D10</f>
        <v>0</v>
      </c>
      <c r="E8" s="217">
        <f>'[2]10'!E10</f>
        <v>0</v>
      </c>
      <c r="F8" s="15">
        <f t="shared" si="6"/>
        <v>72</v>
      </c>
      <c r="G8" s="216">
        <f>'[2]10'!H10</f>
        <v>37</v>
      </c>
      <c r="H8" s="217">
        <f>'[2]10'!I10</f>
        <v>0</v>
      </c>
      <c r="I8" s="217">
        <f>'[2]10'!J10</f>
        <v>0</v>
      </c>
      <c r="J8" s="217">
        <f>'[2]10'!K10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16">
        <f>'[2]10'!B11</f>
        <v>42</v>
      </c>
      <c r="C9" s="217">
        <f>'[2]10'!C11</f>
        <v>30</v>
      </c>
      <c r="D9" s="217">
        <f>'[2]10'!D11</f>
        <v>0</v>
      </c>
      <c r="E9" s="217">
        <f>'[2]10'!E11</f>
        <v>0</v>
      </c>
      <c r="F9" s="15">
        <f t="shared" si="6"/>
        <v>72</v>
      </c>
      <c r="G9" s="216">
        <f>'[2]10'!H11</f>
        <v>37</v>
      </c>
      <c r="H9" s="217">
        <f>'[2]10'!I11</f>
        <v>0</v>
      </c>
      <c r="I9" s="217">
        <f>'[2]10'!J11</f>
        <v>0</v>
      </c>
      <c r="J9" s="217">
        <f>'[2]10'!K11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16">
        <f>'[2]10'!B12</f>
        <v>42</v>
      </c>
      <c r="C10" s="217">
        <f>'[2]10'!C12</f>
        <v>30</v>
      </c>
      <c r="D10" s="217">
        <f>'[2]10'!D12</f>
        <v>0</v>
      </c>
      <c r="E10" s="217">
        <f>'[2]10'!E12</f>
        <v>0</v>
      </c>
      <c r="F10" s="15">
        <f t="shared" si="6"/>
        <v>72</v>
      </c>
      <c r="G10" s="216">
        <f>'[2]10'!H12</f>
        <v>37</v>
      </c>
      <c r="H10" s="217">
        <f>'[2]10'!I12</f>
        <v>0</v>
      </c>
      <c r="I10" s="217">
        <f>'[2]10'!J12</f>
        <v>0</v>
      </c>
      <c r="J10" s="217">
        <f>'[2]10'!K12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16">
        <f>'[2]10'!B13</f>
        <v>42</v>
      </c>
      <c r="C11" s="217">
        <f>'[2]10'!C13</f>
        <v>30</v>
      </c>
      <c r="D11" s="217">
        <f>'[2]10'!D13</f>
        <v>0</v>
      </c>
      <c r="E11" s="217">
        <f>'[2]10'!E13</f>
        <v>0</v>
      </c>
      <c r="F11" s="15">
        <f t="shared" si="6"/>
        <v>72</v>
      </c>
      <c r="G11" s="216">
        <f>'[2]10'!H13</f>
        <v>37</v>
      </c>
      <c r="H11" s="217">
        <f>'[2]10'!I13</f>
        <v>0</v>
      </c>
      <c r="I11" s="217">
        <f>'[2]10'!J13</f>
        <v>0</v>
      </c>
      <c r="J11" s="217">
        <f>'[2]10'!K13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16">
        <f>'[2]10'!B14</f>
        <v>42</v>
      </c>
      <c r="C12" s="217">
        <f>'[2]10'!C14</f>
        <v>30</v>
      </c>
      <c r="D12" s="217">
        <f>'[2]10'!D14</f>
        <v>0</v>
      </c>
      <c r="E12" s="217">
        <f>'[2]10'!E14</f>
        <v>0</v>
      </c>
      <c r="F12" s="15">
        <f t="shared" si="6"/>
        <v>72</v>
      </c>
      <c r="G12" s="216">
        <f>'[2]10'!H14</f>
        <v>37</v>
      </c>
      <c r="H12" s="217">
        <f>'[2]10'!I14</f>
        <v>0</v>
      </c>
      <c r="I12" s="217">
        <f>'[2]10'!J14</f>
        <v>0</v>
      </c>
      <c r="J12" s="217">
        <f>'[2]10'!K14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16">
        <f>'[2]10'!B15</f>
        <v>42</v>
      </c>
      <c r="C13" s="217">
        <f>'[2]10'!C15</f>
        <v>30</v>
      </c>
      <c r="D13" s="217">
        <f>'[2]10'!D15</f>
        <v>0</v>
      </c>
      <c r="E13" s="217">
        <f>'[2]10'!E15</f>
        <v>0</v>
      </c>
      <c r="F13" s="15">
        <f t="shared" si="6"/>
        <v>72</v>
      </c>
      <c r="G13" s="216">
        <f>'[2]10'!H15</f>
        <v>37</v>
      </c>
      <c r="H13" s="217">
        <f>'[2]10'!I15</f>
        <v>0</v>
      </c>
      <c r="I13" s="217">
        <f>'[2]10'!J15</f>
        <v>0</v>
      </c>
      <c r="J13" s="217">
        <f>'[2]10'!K15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16">
        <f>'[2]10'!B16</f>
        <v>42</v>
      </c>
      <c r="C14" s="217">
        <f>'[2]10'!C16</f>
        <v>30</v>
      </c>
      <c r="D14" s="217">
        <f>'[2]10'!D16</f>
        <v>0</v>
      </c>
      <c r="E14" s="217">
        <f>'[2]10'!E16</f>
        <v>0</v>
      </c>
      <c r="F14" s="15">
        <f t="shared" si="6"/>
        <v>72</v>
      </c>
      <c r="G14" s="216">
        <f>'[2]10'!H16</f>
        <v>37</v>
      </c>
      <c r="H14" s="217">
        <f>'[2]10'!I16</f>
        <v>0</v>
      </c>
      <c r="I14" s="217">
        <f>'[2]10'!J16</f>
        <v>0</v>
      </c>
      <c r="J14" s="217">
        <f>'[2]10'!K16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16">
        <f>'[2]10'!B17</f>
        <v>42</v>
      </c>
      <c r="C15" s="217">
        <f>'[2]10'!C17</f>
        <v>30</v>
      </c>
      <c r="D15" s="217">
        <f>'[2]10'!D17</f>
        <v>0</v>
      </c>
      <c r="E15" s="217">
        <f>'[2]10'!E17</f>
        <v>0</v>
      </c>
      <c r="F15" s="15">
        <f t="shared" si="6"/>
        <v>72</v>
      </c>
      <c r="G15" s="216">
        <f>'[2]10'!H17</f>
        <v>37</v>
      </c>
      <c r="H15" s="217">
        <f>'[2]10'!I17</f>
        <v>0</v>
      </c>
      <c r="I15" s="217">
        <f>'[2]10'!J17</f>
        <v>0</v>
      </c>
      <c r="J15" s="217">
        <f>'[2]10'!K17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16">
        <f>'[2]10'!B18</f>
        <v>42</v>
      </c>
      <c r="C16" s="217">
        <f>'[2]10'!C18</f>
        <v>30</v>
      </c>
      <c r="D16" s="217">
        <f>'[2]10'!D18</f>
        <v>0</v>
      </c>
      <c r="E16" s="217">
        <f>'[2]10'!E18</f>
        <v>0</v>
      </c>
      <c r="F16" s="15">
        <f t="shared" si="6"/>
        <v>72</v>
      </c>
      <c r="G16" s="216">
        <f>'[2]10'!H18</f>
        <v>37</v>
      </c>
      <c r="H16" s="217">
        <f>'[2]10'!I18</f>
        <v>0</v>
      </c>
      <c r="I16" s="217">
        <f>'[2]10'!J18</f>
        <v>0</v>
      </c>
      <c r="J16" s="217">
        <f>'[2]10'!K18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16">
        <f>'[2]10'!B19</f>
        <v>42</v>
      </c>
      <c r="C17" s="217">
        <f>'[2]10'!C19</f>
        <v>30</v>
      </c>
      <c r="D17" s="217">
        <f>'[2]10'!D19</f>
        <v>0</v>
      </c>
      <c r="E17" s="217">
        <f>'[2]10'!E19</f>
        <v>0</v>
      </c>
      <c r="F17" s="15">
        <f t="shared" si="6"/>
        <v>72</v>
      </c>
      <c r="G17" s="216">
        <f>'[2]10'!H19</f>
        <v>38</v>
      </c>
      <c r="H17" s="217">
        <f>'[2]10'!I19</f>
        <v>0</v>
      </c>
      <c r="I17" s="217">
        <f>'[2]10'!J19</f>
        <v>0</v>
      </c>
      <c r="J17" s="217">
        <f>'[2]10'!K19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16">
        <f>'[2]10'!B20</f>
        <v>42</v>
      </c>
      <c r="C18" s="217">
        <f>'[2]10'!C20</f>
        <v>30</v>
      </c>
      <c r="D18" s="217">
        <f>'[2]10'!D20</f>
        <v>0</v>
      </c>
      <c r="E18" s="217">
        <f>'[2]10'!E20</f>
        <v>0</v>
      </c>
      <c r="F18" s="15">
        <f t="shared" si="6"/>
        <v>72</v>
      </c>
      <c r="G18" s="216">
        <f>'[2]10'!H20</f>
        <v>38</v>
      </c>
      <c r="H18" s="217">
        <f>'[2]10'!I20</f>
        <v>0</v>
      </c>
      <c r="I18" s="217">
        <f>'[2]10'!J20</f>
        <v>0</v>
      </c>
      <c r="J18" s="217">
        <f>'[2]10'!K20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16">
        <f>'[2]10'!B21</f>
        <v>42</v>
      </c>
      <c r="C19" s="217">
        <f>'[2]10'!C21</f>
        <v>30</v>
      </c>
      <c r="D19" s="217">
        <f>'[2]10'!D21</f>
        <v>0</v>
      </c>
      <c r="E19" s="217">
        <f>'[2]10'!E21</f>
        <v>0</v>
      </c>
      <c r="F19" s="15">
        <f t="shared" si="6"/>
        <v>72</v>
      </c>
      <c r="G19" s="216">
        <f>'[2]10'!H21</f>
        <v>38</v>
      </c>
      <c r="H19" s="217">
        <f>'[2]10'!I21</f>
        <v>0</v>
      </c>
      <c r="I19" s="217">
        <f>'[2]10'!J21</f>
        <v>0</v>
      </c>
      <c r="J19" s="217">
        <f>'[2]10'!K21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16">
        <f>'[2]10'!B22</f>
        <v>42</v>
      </c>
      <c r="C20" s="217">
        <f>'[2]10'!C22</f>
        <v>30</v>
      </c>
      <c r="D20" s="217">
        <f>'[2]10'!D22</f>
        <v>0</v>
      </c>
      <c r="E20" s="217">
        <f>'[2]10'!E22</f>
        <v>0</v>
      </c>
      <c r="F20" s="15">
        <f t="shared" si="6"/>
        <v>72</v>
      </c>
      <c r="G20" s="216">
        <f>'[2]10'!H22</f>
        <v>38</v>
      </c>
      <c r="H20" s="217">
        <f>'[2]10'!I22</f>
        <v>0</v>
      </c>
      <c r="I20" s="217">
        <f>'[2]10'!J22</f>
        <v>0</v>
      </c>
      <c r="J20" s="217">
        <f>'[2]10'!K22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16">
        <f>'[2]10'!B23</f>
        <v>42</v>
      </c>
      <c r="C21" s="217">
        <f>'[2]10'!C23</f>
        <v>30</v>
      </c>
      <c r="D21" s="217">
        <f>'[2]10'!D23</f>
        <v>0</v>
      </c>
      <c r="E21" s="217">
        <f>'[2]10'!E23</f>
        <v>0</v>
      </c>
      <c r="F21" s="15">
        <f t="shared" si="6"/>
        <v>72</v>
      </c>
      <c r="G21" s="216">
        <f>'[2]10'!H23</f>
        <v>38</v>
      </c>
      <c r="H21" s="217">
        <f>'[2]10'!I23</f>
        <v>0</v>
      </c>
      <c r="I21" s="217">
        <f>'[2]10'!J23</f>
        <v>0</v>
      </c>
      <c r="J21" s="217">
        <f>'[2]10'!K23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16">
        <f>'[2]10'!B24</f>
        <v>42</v>
      </c>
      <c r="C22" s="217">
        <f>'[2]10'!C24</f>
        <v>30</v>
      </c>
      <c r="D22" s="217">
        <f>'[2]10'!D24</f>
        <v>0</v>
      </c>
      <c r="E22" s="217">
        <f>'[2]10'!E24</f>
        <v>0</v>
      </c>
      <c r="F22" s="15">
        <f t="shared" si="6"/>
        <v>72</v>
      </c>
      <c r="G22" s="216">
        <f>'[2]10'!H24</f>
        <v>38</v>
      </c>
      <c r="H22" s="217">
        <f>'[2]10'!I24</f>
        <v>0</v>
      </c>
      <c r="I22" s="217">
        <f>'[2]10'!J24</f>
        <v>0</v>
      </c>
      <c r="J22" s="217">
        <f>'[2]10'!K24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16">
        <f>'[2]10'!B25</f>
        <v>42</v>
      </c>
      <c r="C23" s="217">
        <f>'[2]10'!C25</f>
        <v>30</v>
      </c>
      <c r="D23" s="217">
        <f>'[2]10'!D25</f>
        <v>0</v>
      </c>
      <c r="E23" s="217">
        <f>'[2]10'!E25</f>
        <v>0</v>
      </c>
      <c r="F23" s="15">
        <f t="shared" si="6"/>
        <v>72</v>
      </c>
      <c r="G23" s="216">
        <f>'[2]10'!H25</f>
        <v>38</v>
      </c>
      <c r="H23" s="217">
        <f>'[2]10'!I25</f>
        <v>0</v>
      </c>
      <c r="I23" s="217">
        <f>'[2]10'!J25</f>
        <v>0</v>
      </c>
      <c r="J23" s="217">
        <f>'[2]10'!K25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16">
        <f>'[2]10'!B26</f>
        <v>42</v>
      </c>
      <c r="C24" s="217">
        <f>'[2]10'!C26</f>
        <v>30</v>
      </c>
      <c r="D24" s="217">
        <f>'[2]10'!D26</f>
        <v>0</v>
      </c>
      <c r="E24" s="217">
        <f>'[2]10'!E26</f>
        <v>0</v>
      </c>
      <c r="F24" s="15">
        <f t="shared" si="6"/>
        <v>72</v>
      </c>
      <c r="G24" s="216">
        <f>'[2]10'!H26</f>
        <v>38</v>
      </c>
      <c r="H24" s="217">
        <f>'[2]10'!I26</f>
        <v>0</v>
      </c>
      <c r="I24" s="217">
        <f>'[2]10'!J26</f>
        <v>0</v>
      </c>
      <c r="J24" s="217">
        <f>'[2]10'!K26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16">
        <f>'[2]10'!B27</f>
        <v>42</v>
      </c>
      <c r="C25" s="217">
        <f>'[2]10'!C27</f>
        <v>30</v>
      </c>
      <c r="D25" s="217">
        <f>'[2]10'!D27</f>
        <v>0</v>
      </c>
      <c r="E25" s="217">
        <f>'[2]10'!E27</f>
        <v>0</v>
      </c>
      <c r="F25" s="15">
        <f t="shared" si="6"/>
        <v>72</v>
      </c>
      <c r="G25" s="216">
        <f>'[2]10'!H27</f>
        <v>37</v>
      </c>
      <c r="H25" s="217">
        <f>'[2]10'!I27</f>
        <v>0</v>
      </c>
      <c r="I25" s="217">
        <f>'[2]10'!J27</f>
        <v>0</v>
      </c>
      <c r="J25" s="217">
        <f>'[2]10'!K27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16">
        <f>'[2]10'!B28</f>
        <v>42</v>
      </c>
      <c r="C26" s="217">
        <f>'[2]10'!C28</f>
        <v>30</v>
      </c>
      <c r="D26" s="217">
        <f>'[2]10'!D28</f>
        <v>0</v>
      </c>
      <c r="E26" s="217">
        <f>'[2]10'!E28</f>
        <v>0</v>
      </c>
      <c r="F26" s="15">
        <f t="shared" si="6"/>
        <v>72</v>
      </c>
      <c r="G26" s="216">
        <f>'[2]10'!H28</f>
        <v>37</v>
      </c>
      <c r="H26" s="217">
        <f>'[2]10'!I28</f>
        <v>0</v>
      </c>
      <c r="I26" s="217">
        <f>'[2]10'!J28</f>
        <v>0</v>
      </c>
      <c r="J26" s="217">
        <f>'[2]10'!K28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16">
        <f>'[2]10'!B29</f>
        <v>42</v>
      </c>
      <c r="C27" s="217">
        <f>'[2]10'!C29</f>
        <v>30</v>
      </c>
      <c r="D27" s="217">
        <f>'[2]10'!D29</f>
        <v>0</v>
      </c>
      <c r="E27" s="217">
        <f>'[2]10'!E29</f>
        <v>0</v>
      </c>
      <c r="F27" s="15">
        <f t="shared" si="6"/>
        <v>72</v>
      </c>
      <c r="G27" s="216">
        <f>'[2]10'!H29</f>
        <v>37</v>
      </c>
      <c r="H27" s="217">
        <f>'[2]10'!I29</f>
        <v>0</v>
      </c>
      <c r="I27" s="217">
        <f>'[2]10'!J29</f>
        <v>0</v>
      </c>
      <c r="J27" s="217">
        <f>'[2]10'!K29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16">
        <f>'[2]10'!B30</f>
        <v>42</v>
      </c>
      <c r="C28" s="217">
        <f>'[2]10'!C30</f>
        <v>30</v>
      </c>
      <c r="D28" s="217">
        <f>'[2]10'!D30</f>
        <v>0</v>
      </c>
      <c r="E28" s="217">
        <f>'[2]10'!E30</f>
        <v>0</v>
      </c>
      <c r="F28" s="15">
        <f t="shared" si="6"/>
        <v>72</v>
      </c>
      <c r="G28" s="216">
        <f>'[2]10'!H30</f>
        <v>37</v>
      </c>
      <c r="H28" s="217">
        <f>'[2]10'!I30</f>
        <v>0</v>
      </c>
      <c r="I28" s="217">
        <f>'[2]10'!J30</f>
        <v>0</v>
      </c>
      <c r="J28" s="217">
        <f>'[2]10'!K30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16">
        <f>'[2]10'!B31</f>
        <v>42</v>
      </c>
      <c r="C29" s="217">
        <f>'[2]10'!C31</f>
        <v>30</v>
      </c>
      <c r="D29" s="217">
        <f>'[2]10'!D31</f>
        <v>0</v>
      </c>
      <c r="E29" s="217">
        <f>'[2]10'!E31</f>
        <v>0</v>
      </c>
      <c r="F29" s="15">
        <f t="shared" si="6"/>
        <v>72</v>
      </c>
      <c r="G29" s="216">
        <f>'[2]10'!H31</f>
        <v>37</v>
      </c>
      <c r="H29" s="217">
        <f>'[2]10'!I31</f>
        <v>0</v>
      </c>
      <c r="I29" s="217">
        <f>'[2]10'!J31</f>
        <v>0</v>
      </c>
      <c r="J29" s="217">
        <f>'[2]10'!K31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16">
        <f>'[2]10'!B32</f>
        <v>42</v>
      </c>
      <c r="C30" s="217">
        <f>'[2]10'!C32</f>
        <v>30</v>
      </c>
      <c r="D30" s="217">
        <f>'[2]10'!D32</f>
        <v>0</v>
      </c>
      <c r="E30" s="217">
        <f>'[2]10'!E32</f>
        <v>0</v>
      </c>
      <c r="F30" s="15">
        <f t="shared" si="6"/>
        <v>72</v>
      </c>
      <c r="G30" s="216">
        <f>'[2]10'!H32</f>
        <v>37</v>
      </c>
      <c r="H30" s="217">
        <f>'[2]10'!I32</f>
        <v>0</v>
      </c>
      <c r="I30" s="217">
        <f>'[2]10'!J32</f>
        <v>0</v>
      </c>
      <c r="J30" s="217">
        <f>'[2]10'!K32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16">
        <f>'[2]10'!B33</f>
        <v>42</v>
      </c>
      <c r="C31" s="217">
        <f>'[2]10'!C33</f>
        <v>30</v>
      </c>
      <c r="D31" s="217">
        <f>'[2]10'!D33</f>
        <v>0</v>
      </c>
      <c r="E31" s="217">
        <f>'[2]10'!E33</f>
        <v>0</v>
      </c>
      <c r="F31" s="15">
        <f t="shared" si="6"/>
        <v>72</v>
      </c>
      <c r="G31" s="216">
        <f>'[2]10'!H33</f>
        <v>37</v>
      </c>
      <c r="H31" s="217">
        <f>'[2]10'!I33</f>
        <v>0</v>
      </c>
      <c r="I31" s="217">
        <f>'[2]10'!J33</f>
        <v>0</v>
      </c>
      <c r="J31" s="217">
        <f>'[2]10'!K33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16">
        <f>'[2]10'!B34</f>
        <v>42</v>
      </c>
      <c r="C32" s="217">
        <f>'[2]10'!C34</f>
        <v>30</v>
      </c>
      <c r="D32" s="217">
        <f>'[2]10'!D34</f>
        <v>0</v>
      </c>
      <c r="E32" s="217">
        <f>'[2]10'!E34</f>
        <v>0</v>
      </c>
      <c r="F32" s="15">
        <f t="shared" si="6"/>
        <v>72</v>
      </c>
      <c r="G32" s="216">
        <f>'[2]10'!H34</f>
        <v>37</v>
      </c>
      <c r="H32" s="217">
        <f>'[2]10'!I34</f>
        <v>0</v>
      </c>
      <c r="I32" s="217">
        <f>'[2]10'!J34</f>
        <v>0</v>
      </c>
      <c r="J32" s="217">
        <f>'[2]10'!K34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16">
        <f>'[2]10'!B35</f>
        <v>42</v>
      </c>
      <c r="C33" s="217">
        <f>'[2]10'!C35</f>
        <v>30</v>
      </c>
      <c r="D33" s="217">
        <f>'[2]10'!D35</f>
        <v>0</v>
      </c>
      <c r="E33" s="217">
        <f>'[2]10'!E35</f>
        <v>0</v>
      </c>
      <c r="F33" s="15">
        <f t="shared" si="6"/>
        <v>72</v>
      </c>
      <c r="G33" s="216">
        <f>'[2]10'!H35</f>
        <v>37</v>
      </c>
      <c r="H33" s="217">
        <f>'[2]10'!I35</f>
        <v>0</v>
      </c>
      <c r="I33" s="217">
        <f>'[2]10'!J35</f>
        <v>0</v>
      </c>
      <c r="J33" s="217">
        <f>'[2]10'!K35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16">
        <f>'[2]10'!B36</f>
        <v>42</v>
      </c>
      <c r="C34" s="217">
        <f>'[2]10'!C36</f>
        <v>30</v>
      </c>
      <c r="D34" s="217">
        <f>'[2]10'!D36</f>
        <v>0</v>
      </c>
      <c r="E34" s="217">
        <f>'[2]10'!E36</f>
        <v>0</v>
      </c>
      <c r="F34" s="15">
        <f t="shared" si="6"/>
        <v>72</v>
      </c>
      <c r="G34" s="216">
        <f>'[2]10'!H36</f>
        <v>37</v>
      </c>
      <c r="H34" s="217">
        <f>'[2]10'!I36</f>
        <v>0</v>
      </c>
      <c r="I34" s="217">
        <f>'[2]10'!J36</f>
        <v>0</v>
      </c>
      <c r="J34" s="217">
        <f>'[2]10'!K36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16">
        <f>'[2]10'!B37</f>
        <v>42</v>
      </c>
      <c r="C35" s="217">
        <f>'[2]10'!C37</f>
        <v>30</v>
      </c>
      <c r="D35" s="217">
        <f>'[2]10'!D37</f>
        <v>0</v>
      </c>
      <c r="E35" s="217">
        <f>'[2]10'!E37</f>
        <v>0</v>
      </c>
      <c r="F35" s="15">
        <f t="shared" si="6"/>
        <v>72</v>
      </c>
      <c r="G35" s="216">
        <f>'[2]10'!H37</f>
        <v>37</v>
      </c>
      <c r="H35" s="217">
        <f>'[2]10'!I37</f>
        <v>0</v>
      </c>
      <c r="I35" s="217">
        <f>'[2]10'!J37</f>
        <v>0</v>
      </c>
      <c r="J35" s="217">
        <f>'[2]10'!K37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16">
        <f>'[2]10'!B38</f>
        <v>42</v>
      </c>
      <c r="C36" s="217">
        <f>'[2]10'!C38</f>
        <v>30</v>
      </c>
      <c r="D36" s="217">
        <f>'[2]10'!D38</f>
        <v>0</v>
      </c>
      <c r="E36" s="217">
        <f>'[2]10'!E38</f>
        <v>0</v>
      </c>
      <c r="F36" s="15">
        <f t="shared" si="6"/>
        <v>72</v>
      </c>
      <c r="G36" s="216">
        <f>'[2]10'!H38</f>
        <v>37</v>
      </c>
      <c r="H36" s="217">
        <f>'[2]10'!I38</f>
        <v>0</v>
      </c>
      <c r="I36" s="217">
        <f>'[2]10'!J38</f>
        <v>0</v>
      </c>
      <c r="J36" s="217">
        <f>'[2]10'!K38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16">
        <f>'[2]10'!B39</f>
        <v>42</v>
      </c>
      <c r="C37" s="217">
        <f>'[2]10'!C39</f>
        <v>30</v>
      </c>
      <c r="D37" s="217">
        <f>'[2]10'!D39</f>
        <v>0</v>
      </c>
      <c r="E37" s="217">
        <f>'[2]10'!E39</f>
        <v>0</v>
      </c>
      <c r="F37" s="15">
        <f t="shared" si="6"/>
        <v>72</v>
      </c>
      <c r="G37" s="216">
        <f>'[2]10'!H39</f>
        <v>37</v>
      </c>
      <c r="H37" s="217">
        <f>'[2]10'!I39</f>
        <v>0</v>
      </c>
      <c r="I37" s="217">
        <f>'[2]10'!J39</f>
        <v>0</v>
      </c>
      <c r="J37" s="217">
        <f>'[2]10'!K39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16">
        <f>'[2]10'!B40</f>
        <v>42</v>
      </c>
      <c r="C38" s="217">
        <f>'[2]10'!C40</f>
        <v>30</v>
      </c>
      <c r="D38" s="217">
        <f>'[2]10'!D40</f>
        <v>0</v>
      </c>
      <c r="E38" s="217">
        <f>'[2]10'!E40</f>
        <v>0</v>
      </c>
      <c r="F38" s="15">
        <f t="shared" si="6"/>
        <v>72</v>
      </c>
      <c r="G38" s="216">
        <f>'[2]10'!H40</f>
        <v>37</v>
      </c>
      <c r="H38" s="217">
        <f>'[2]10'!I40</f>
        <v>0</v>
      </c>
      <c r="I38" s="217">
        <f>'[2]10'!J40</f>
        <v>0</v>
      </c>
      <c r="J38" s="217">
        <f>'[2]10'!K40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16">
        <f>'[2]10'!B41</f>
        <v>42</v>
      </c>
      <c r="C39" s="217">
        <f>'[2]10'!C41</f>
        <v>30</v>
      </c>
      <c r="D39" s="217">
        <f>'[2]10'!D41</f>
        <v>0</v>
      </c>
      <c r="E39" s="217">
        <f>'[2]10'!E41</f>
        <v>0</v>
      </c>
      <c r="F39" s="15">
        <f t="shared" si="6"/>
        <v>72</v>
      </c>
      <c r="G39" s="216">
        <f>'[2]10'!H41</f>
        <v>37</v>
      </c>
      <c r="H39" s="217">
        <f>'[2]10'!I41</f>
        <v>0</v>
      </c>
      <c r="I39" s="217">
        <f>'[2]10'!J41</f>
        <v>0</v>
      </c>
      <c r="J39" s="217">
        <f>'[2]10'!K41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16">
        <f>'[2]10'!B42</f>
        <v>42</v>
      </c>
      <c r="C40" s="217">
        <f>'[2]10'!C42</f>
        <v>30</v>
      </c>
      <c r="D40" s="217">
        <f>'[2]10'!D42</f>
        <v>0</v>
      </c>
      <c r="E40" s="217">
        <f>'[2]10'!E42</f>
        <v>0</v>
      </c>
      <c r="F40" s="15">
        <f t="shared" si="6"/>
        <v>72</v>
      </c>
      <c r="G40" s="216">
        <f>'[2]10'!H42</f>
        <v>36</v>
      </c>
      <c r="H40" s="217">
        <f>'[2]10'!I42</f>
        <v>0</v>
      </c>
      <c r="I40" s="217">
        <f>'[2]10'!J42</f>
        <v>0</v>
      </c>
      <c r="J40" s="217">
        <f>'[2]10'!K42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16">
        <f>'[2]10'!B43</f>
        <v>42</v>
      </c>
      <c r="C41" s="217">
        <f>'[2]10'!C43</f>
        <v>30</v>
      </c>
      <c r="D41" s="217">
        <f>'[2]10'!D43</f>
        <v>0</v>
      </c>
      <c r="E41" s="217">
        <f>'[2]10'!E43</f>
        <v>0</v>
      </c>
      <c r="F41" s="15">
        <f t="shared" si="6"/>
        <v>72</v>
      </c>
      <c r="G41" s="216">
        <f>'[2]10'!H43</f>
        <v>36</v>
      </c>
      <c r="H41" s="217">
        <f>'[2]10'!I43</f>
        <v>0</v>
      </c>
      <c r="I41" s="217">
        <f>'[2]10'!J43</f>
        <v>0</v>
      </c>
      <c r="J41" s="217">
        <f>'[2]10'!K43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16">
        <f>'[2]10'!B44</f>
        <v>42</v>
      </c>
      <c r="C42" s="217">
        <f>'[2]10'!C44</f>
        <v>30</v>
      </c>
      <c r="D42" s="217">
        <f>'[2]10'!D44</f>
        <v>0</v>
      </c>
      <c r="E42" s="217">
        <f>'[2]10'!E44</f>
        <v>0</v>
      </c>
      <c r="F42" s="15">
        <f t="shared" si="6"/>
        <v>72</v>
      </c>
      <c r="G42" s="216">
        <f>'[2]10'!H44</f>
        <v>36</v>
      </c>
      <c r="H42" s="217">
        <f>'[2]10'!I44</f>
        <v>0</v>
      </c>
      <c r="I42" s="217">
        <f>'[2]10'!J44</f>
        <v>0</v>
      </c>
      <c r="J42" s="217">
        <f>'[2]10'!K44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16">
        <f>'[2]10'!B45</f>
        <v>42</v>
      </c>
      <c r="C43" s="217">
        <f>'[2]10'!C45</f>
        <v>30</v>
      </c>
      <c r="D43" s="217">
        <f>'[2]10'!D45</f>
        <v>0</v>
      </c>
      <c r="E43" s="217">
        <f>'[2]10'!E45</f>
        <v>0</v>
      </c>
      <c r="F43" s="15">
        <f t="shared" si="6"/>
        <v>72</v>
      </c>
      <c r="G43" s="216">
        <f>'[2]10'!H45</f>
        <v>36</v>
      </c>
      <c r="H43" s="217">
        <f>'[2]10'!I45</f>
        <v>0</v>
      </c>
      <c r="I43" s="217">
        <f>'[2]10'!J45</f>
        <v>0</v>
      </c>
      <c r="J43" s="217">
        <f>'[2]10'!K45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16">
        <f>'[2]10'!B46</f>
        <v>42</v>
      </c>
      <c r="C44" s="217">
        <f>'[2]10'!C46</f>
        <v>30</v>
      </c>
      <c r="D44" s="217">
        <f>'[2]10'!D46</f>
        <v>0</v>
      </c>
      <c r="E44" s="217">
        <f>'[2]10'!E46</f>
        <v>0</v>
      </c>
      <c r="F44" s="15">
        <f t="shared" si="6"/>
        <v>72</v>
      </c>
      <c r="G44" s="216">
        <f>'[2]10'!H46</f>
        <v>35</v>
      </c>
      <c r="H44" s="217">
        <f>'[2]10'!I46</f>
        <v>0</v>
      </c>
      <c r="I44" s="217">
        <f>'[2]10'!J46</f>
        <v>0</v>
      </c>
      <c r="J44" s="217">
        <f>'[2]10'!K46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16">
        <f>'[2]10'!B47</f>
        <v>42</v>
      </c>
      <c r="C45" s="217">
        <f>'[2]10'!C47</f>
        <v>30</v>
      </c>
      <c r="D45" s="217">
        <f>'[2]10'!D47</f>
        <v>0</v>
      </c>
      <c r="E45" s="217">
        <f>'[2]10'!E47</f>
        <v>0</v>
      </c>
      <c r="F45" s="15">
        <f t="shared" si="6"/>
        <v>72</v>
      </c>
      <c r="G45" s="216">
        <f>'[2]10'!H47</f>
        <v>35</v>
      </c>
      <c r="H45" s="217">
        <f>'[2]10'!I47</f>
        <v>0</v>
      </c>
      <c r="I45" s="217">
        <f>'[2]10'!J47</f>
        <v>0</v>
      </c>
      <c r="J45" s="217">
        <f>'[2]10'!K47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16">
        <f>'[2]10'!B48</f>
        <v>42</v>
      </c>
      <c r="C46" s="217">
        <f>'[2]10'!C48</f>
        <v>30</v>
      </c>
      <c r="D46" s="217">
        <f>'[2]10'!D48</f>
        <v>0</v>
      </c>
      <c r="E46" s="217">
        <f>'[2]10'!E48</f>
        <v>0</v>
      </c>
      <c r="F46" s="15">
        <f t="shared" si="6"/>
        <v>72</v>
      </c>
      <c r="G46" s="216">
        <f>'[2]10'!H48</f>
        <v>35</v>
      </c>
      <c r="H46" s="217">
        <f>'[2]10'!I48</f>
        <v>0</v>
      </c>
      <c r="I46" s="217">
        <f>'[2]10'!J48</f>
        <v>0</v>
      </c>
      <c r="J46" s="217">
        <f>'[2]10'!K48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16">
        <f>'[2]10'!B49</f>
        <v>42</v>
      </c>
      <c r="C47" s="217">
        <f>'[2]10'!C49</f>
        <v>30</v>
      </c>
      <c r="D47" s="217">
        <f>'[2]10'!D49</f>
        <v>0</v>
      </c>
      <c r="E47" s="217">
        <f>'[2]10'!E49</f>
        <v>0</v>
      </c>
      <c r="F47" s="15">
        <f t="shared" si="6"/>
        <v>72</v>
      </c>
      <c r="G47" s="216">
        <f>'[2]10'!H49</f>
        <v>35</v>
      </c>
      <c r="H47" s="217">
        <f>'[2]10'!I49</f>
        <v>0</v>
      </c>
      <c r="I47" s="217">
        <f>'[2]10'!J49</f>
        <v>0</v>
      </c>
      <c r="J47" s="217">
        <f>'[2]10'!K49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16">
        <f>'[2]10'!B50</f>
        <v>42</v>
      </c>
      <c r="C48" s="217">
        <f>'[2]10'!C50</f>
        <v>30</v>
      </c>
      <c r="D48" s="217">
        <f>'[2]10'!D50</f>
        <v>0</v>
      </c>
      <c r="E48" s="217">
        <f>'[2]10'!E50</f>
        <v>0</v>
      </c>
      <c r="F48" s="15">
        <f t="shared" si="6"/>
        <v>72</v>
      </c>
      <c r="G48" s="216">
        <f>'[2]10'!H50</f>
        <v>35</v>
      </c>
      <c r="H48" s="217">
        <f>'[2]10'!I50</f>
        <v>0</v>
      </c>
      <c r="I48" s="217">
        <f>'[2]10'!J50</f>
        <v>0</v>
      </c>
      <c r="J48" s="217">
        <f>'[2]10'!K50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16">
        <f>'[2]10'!B51</f>
        <v>42</v>
      </c>
      <c r="C49" s="217">
        <f>'[2]10'!C51</f>
        <v>30</v>
      </c>
      <c r="D49" s="217">
        <f>'[2]10'!D51</f>
        <v>0</v>
      </c>
      <c r="E49" s="217">
        <f>'[2]10'!E51</f>
        <v>0</v>
      </c>
      <c r="F49" s="15">
        <f t="shared" si="6"/>
        <v>72</v>
      </c>
      <c r="G49" s="216">
        <f>'[2]10'!H51</f>
        <v>35</v>
      </c>
      <c r="H49" s="217">
        <f>'[2]10'!I51</f>
        <v>0</v>
      </c>
      <c r="I49" s="217">
        <f>'[2]10'!J51</f>
        <v>0</v>
      </c>
      <c r="J49" s="217">
        <f>'[2]10'!K51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16">
        <f>'[2]10'!B52</f>
        <v>42</v>
      </c>
      <c r="C50" s="217">
        <f>'[2]10'!C52</f>
        <v>30</v>
      </c>
      <c r="D50" s="217">
        <f>'[2]10'!D52</f>
        <v>0</v>
      </c>
      <c r="E50" s="217">
        <f>'[2]10'!E52</f>
        <v>0</v>
      </c>
      <c r="F50" s="15">
        <f t="shared" si="6"/>
        <v>72</v>
      </c>
      <c r="G50" s="216">
        <f>'[2]10'!H52</f>
        <v>35</v>
      </c>
      <c r="H50" s="217">
        <f>'[2]10'!I52</f>
        <v>0</v>
      </c>
      <c r="I50" s="217">
        <f>'[2]10'!J52</f>
        <v>0</v>
      </c>
      <c r="J50" s="217">
        <f>'[2]10'!K52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16">
        <f>'[2]10'!B53</f>
        <v>42</v>
      </c>
      <c r="C51" s="217">
        <f>'[2]10'!C53</f>
        <v>30</v>
      </c>
      <c r="D51" s="217">
        <f>'[2]10'!D53</f>
        <v>0</v>
      </c>
      <c r="E51" s="217">
        <f>'[2]10'!E53</f>
        <v>0</v>
      </c>
      <c r="F51" s="15">
        <f t="shared" si="6"/>
        <v>72</v>
      </c>
      <c r="G51" s="216">
        <f>'[2]10'!H53</f>
        <v>35</v>
      </c>
      <c r="H51" s="217">
        <f>'[2]10'!I53</f>
        <v>0</v>
      </c>
      <c r="I51" s="217">
        <f>'[2]10'!J53</f>
        <v>0</v>
      </c>
      <c r="J51" s="217">
        <f>'[2]10'!K53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16">
        <f>'[2]10'!B54</f>
        <v>42</v>
      </c>
      <c r="C52" s="217">
        <f>'[2]10'!C54</f>
        <v>30</v>
      </c>
      <c r="D52" s="217">
        <f>'[2]10'!D54</f>
        <v>0</v>
      </c>
      <c r="E52" s="217">
        <f>'[2]10'!E54</f>
        <v>0</v>
      </c>
      <c r="F52" s="15">
        <f t="shared" si="6"/>
        <v>72</v>
      </c>
      <c r="G52" s="216">
        <f>'[2]10'!H54</f>
        <v>35</v>
      </c>
      <c r="H52" s="217">
        <f>'[2]10'!I54</f>
        <v>0</v>
      </c>
      <c r="I52" s="217">
        <f>'[2]10'!J54</f>
        <v>0</v>
      </c>
      <c r="J52" s="217">
        <f>'[2]10'!K54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16">
        <f>'[2]10'!B55</f>
        <v>42</v>
      </c>
      <c r="C53" s="217">
        <f>'[2]10'!C55</f>
        <v>30</v>
      </c>
      <c r="D53" s="217">
        <f>'[2]10'!D55</f>
        <v>0</v>
      </c>
      <c r="E53" s="217">
        <f>'[2]10'!E55</f>
        <v>0</v>
      </c>
      <c r="F53" s="15">
        <f t="shared" si="6"/>
        <v>72</v>
      </c>
      <c r="G53" s="216">
        <f>'[2]10'!H55</f>
        <v>34</v>
      </c>
      <c r="H53" s="217">
        <f>'[2]10'!I55</f>
        <v>0</v>
      </c>
      <c r="I53" s="217">
        <f>'[2]10'!J55</f>
        <v>0</v>
      </c>
      <c r="J53" s="217">
        <f>'[2]10'!K55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16">
        <f>'[2]10'!B56</f>
        <v>42</v>
      </c>
      <c r="C54" s="217">
        <f>'[2]10'!C56</f>
        <v>30</v>
      </c>
      <c r="D54" s="217">
        <f>'[2]10'!D56</f>
        <v>0</v>
      </c>
      <c r="E54" s="217">
        <f>'[2]10'!E56</f>
        <v>0</v>
      </c>
      <c r="F54" s="15">
        <f t="shared" si="6"/>
        <v>72</v>
      </c>
      <c r="G54" s="216">
        <f>'[2]10'!H56</f>
        <v>34</v>
      </c>
      <c r="H54" s="217">
        <f>'[2]10'!I56</f>
        <v>0</v>
      </c>
      <c r="I54" s="217">
        <f>'[2]10'!J56</f>
        <v>0</v>
      </c>
      <c r="J54" s="217">
        <f>'[2]10'!K56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16">
        <f>'[2]10'!B57</f>
        <v>42</v>
      </c>
      <c r="C55" s="217">
        <f>'[2]10'!C57</f>
        <v>30</v>
      </c>
      <c r="D55" s="217">
        <f>'[2]10'!D57</f>
        <v>0</v>
      </c>
      <c r="E55" s="217">
        <f>'[2]10'!E57</f>
        <v>0</v>
      </c>
      <c r="F55" s="15">
        <f t="shared" si="6"/>
        <v>72</v>
      </c>
      <c r="G55" s="216">
        <f>'[2]10'!H57</f>
        <v>34</v>
      </c>
      <c r="H55" s="217">
        <f>'[2]10'!I57</f>
        <v>0</v>
      </c>
      <c r="I55" s="217">
        <f>'[2]10'!J57</f>
        <v>0</v>
      </c>
      <c r="J55" s="217">
        <f>'[2]10'!K57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16">
        <f>'[2]10'!B58</f>
        <v>42</v>
      </c>
      <c r="C56" s="217">
        <f>'[2]10'!C58</f>
        <v>30</v>
      </c>
      <c r="D56" s="217">
        <f>'[2]10'!D58</f>
        <v>0</v>
      </c>
      <c r="E56" s="217">
        <f>'[2]10'!E58</f>
        <v>0</v>
      </c>
      <c r="F56" s="15">
        <f t="shared" si="6"/>
        <v>72</v>
      </c>
      <c r="G56" s="216">
        <f>'[2]10'!H58</f>
        <v>34</v>
      </c>
      <c r="H56" s="217">
        <f>'[2]10'!I58</f>
        <v>0</v>
      </c>
      <c r="I56" s="217">
        <f>'[2]10'!J58</f>
        <v>0</v>
      </c>
      <c r="J56" s="217">
        <f>'[2]10'!K58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16">
        <f>'[2]10'!B59</f>
        <v>42</v>
      </c>
      <c r="C57" s="217">
        <f>'[2]10'!C59</f>
        <v>30</v>
      </c>
      <c r="D57" s="217">
        <f>'[2]10'!D59</f>
        <v>0</v>
      </c>
      <c r="E57" s="217">
        <f>'[2]10'!E59</f>
        <v>0</v>
      </c>
      <c r="F57" s="15">
        <f t="shared" si="6"/>
        <v>72</v>
      </c>
      <c r="G57" s="216">
        <f>'[2]10'!H59</f>
        <v>34</v>
      </c>
      <c r="H57" s="217">
        <f>'[2]10'!I59</f>
        <v>0</v>
      </c>
      <c r="I57" s="217">
        <f>'[2]10'!J59</f>
        <v>0</v>
      </c>
      <c r="J57" s="217">
        <f>'[2]10'!K59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16">
        <f>'[2]10'!B60</f>
        <v>42</v>
      </c>
      <c r="C58" s="217">
        <f>'[2]10'!C60</f>
        <v>30</v>
      </c>
      <c r="D58" s="217">
        <f>'[2]10'!D60</f>
        <v>0</v>
      </c>
      <c r="E58" s="217">
        <f>'[2]10'!E60</f>
        <v>0</v>
      </c>
      <c r="F58" s="15">
        <f t="shared" si="6"/>
        <v>72</v>
      </c>
      <c r="G58" s="216">
        <f>'[2]10'!H60</f>
        <v>33</v>
      </c>
      <c r="H58" s="217">
        <f>'[2]10'!I60</f>
        <v>0</v>
      </c>
      <c r="I58" s="217">
        <f>'[2]10'!J60</f>
        <v>0</v>
      </c>
      <c r="J58" s="217">
        <f>'[2]10'!K60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16">
        <f>'[2]10'!B61</f>
        <v>42</v>
      </c>
      <c r="C59" s="217">
        <f>'[2]10'!C61</f>
        <v>30</v>
      </c>
      <c r="D59" s="217">
        <f>'[2]10'!D61</f>
        <v>0</v>
      </c>
      <c r="E59" s="217">
        <f>'[2]10'!E61</f>
        <v>0</v>
      </c>
      <c r="F59" s="15">
        <f t="shared" si="6"/>
        <v>72</v>
      </c>
      <c r="G59" s="216">
        <f>'[2]10'!H61</f>
        <v>33</v>
      </c>
      <c r="H59" s="217">
        <f>'[2]10'!I61</f>
        <v>0</v>
      </c>
      <c r="I59" s="217">
        <f>'[2]10'!J61</f>
        <v>0</v>
      </c>
      <c r="J59" s="217">
        <f>'[2]10'!K61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16">
        <f>'[2]10'!B62</f>
        <v>42</v>
      </c>
      <c r="C60" s="217">
        <f>'[2]10'!C62</f>
        <v>30</v>
      </c>
      <c r="D60" s="217">
        <f>'[2]10'!D62</f>
        <v>0</v>
      </c>
      <c r="E60" s="217">
        <f>'[2]10'!E62</f>
        <v>0</v>
      </c>
      <c r="F60" s="15">
        <f t="shared" si="6"/>
        <v>72</v>
      </c>
      <c r="G60" s="216">
        <f>'[2]10'!H62</f>
        <v>33</v>
      </c>
      <c r="H60" s="217">
        <f>'[2]10'!I62</f>
        <v>0</v>
      </c>
      <c r="I60" s="217">
        <f>'[2]10'!J62</f>
        <v>0</v>
      </c>
      <c r="J60" s="217">
        <f>'[2]10'!K62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16">
        <f>'[2]10'!B63</f>
        <v>42</v>
      </c>
      <c r="C61" s="217">
        <f>'[2]10'!C63</f>
        <v>30</v>
      </c>
      <c r="D61" s="217">
        <f>'[2]10'!D63</f>
        <v>0</v>
      </c>
      <c r="E61" s="217">
        <f>'[2]10'!E63</f>
        <v>0</v>
      </c>
      <c r="F61" s="15">
        <f t="shared" si="6"/>
        <v>72</v>
      </c>
      <c r="G61" s="216">
        <f>'[2]10'!H63</f>
        <v>33</v>
      </c>
      <c r="H61" s="217">
        <f>'[2]10'!I63</f>
        <v>0</v>
      </c>
      <c r="I61" s="217">
        <f>'[2]10'!J63</f>
        <v>0</v>
      </c>
      <c r="J61" s="217">
        <f>'[2]10'!K63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16">
        <f>'[2]10'!B64</f>
        <v>42</v>
      </c>
      <c r="C62" s="217">
        <f>'[2]10'!C64</f>
        <v>30</v>
      </c>
      <c r="D62" s="217">
        <f>'[2]10'!D64</f>
        <v>0</v>
      </c>
      <c r="E62" s="217">
        <f>'[2]10'!E64</f>
        <v>0</v>
      </c>
      <c r="F62" s="15">
        <f t="shared" si="6"/>
        <v>72</v>
      </c>
      <c r="G62" s="216">
        <f>'[2]10'!H64</f>
        <v>33</v>
      </c>
      <c r="H62" s="217">
        <f>'[2]10'!I64</f>
        <v>0</v>
      </c>
      <c r="I62" s="217">
        <f>'[2]10'!J64</f>
        <v>0</v>
      </c>
      <c r="J62" s="217">
        <f>'[2]10'!K64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16">
        <f>'[2]10'!B65</f>
        <v>42</v>
      </c>
      <c r="C63" s="217">
        <f>'[2]10'!C65</f>
        <v>30</v>
      </c>
      <c r="D63" s="217">
        <f>'[2]10'!D65</f>
        <v>0</v>
      </c>
      <c r="E63" s="217">
        <f>'[2]10'!E65</f>
        <v>0</v>
      </c>
      <c r="F63" s="15">
        <f t="shared" si="6"/>
        <v>72</v>
      </c>
      <c r="G63" s="216">
        <f>'[2]10'!H65</f>
        <v>33</v>
      </c>
      <c r="H63" s="217">
        <f>'[2]10'!I65</f>
        <v>0</v>
      </c>
      <c r="I63" s="217">
        <f>'[2]10'!J65</f>
        <v>0</v>
      </c>
      <c r="J63" s="217">
        <f>'[2]10'!K65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16">
        <f>'[2]10'!B66</f>
        <v>42</v>
      </c>
      <c r="C64" s="217">
        <f>'[2]10'!C66</f>
        <v>30</v>
      </c>
      <c r="D64" s="217">
        <f>'[2]10'!D66</f>
        <v>0</v>
      </c>
      <c r="E64" s="217">
        <f>'[2]10'!E66</f>
        <v>0</v>
      </c>
      <c r="F64" s="15">
        <f t="shared" si="6"/>
        <v>72</v>
      </c>
      <c r="G64" s="216">
        <f>'[2]10'!H66</f>
        <v>33</v>
      </c>
      <c r="H64" s="217">
        <f>'[2]10'!I66</f>
        <v>0</v>
      </c>
      <c r="I64" s="217">
        <f>'[2]10'!J66</f>
        <v>0</v>
      </c>
      <c r="J64" s="217">
        <f>'[2]10'!K66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16">
        <f>'[2]10'!B67</f>
        <v>42</v>
      </c>
      <c r="C65" s="217">
        <f>'[2]10'!C67</f>
        <v>30</v>
      </c>
      <c r="D65" s="217">
        <f>'[2]10'!D67</f>
        <v>0</v>
      </c>
      <c r="E65" s="217">
        <f>'[2]10'!E67</f>
        <v>0</v>
      </c>
      <c r="F65" s="15">
        <f t="shared" si="6"/>
        <v>72</v>
      </c>
      <c r="G65" s="216">
        <f>'[2]10'!H67</f>
        <v>32</v>
      </c>
      <c r="H65" s="217">
        <f>'[2]10'!I67</f>
        <v>0</v>
      </c>
      <c r="I65" s="217">
        <f>'[2]10'!J67</f>
        <v>0</v>
      </c>
      <c r="J65" s="217">
        <f>'[2]10'!K67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216">
        <f>'[2]10'!B68</f>
        <v>42</v>
      </c>
      <c r="C66" s="217">
        <f>'[2]10'!C68</f>
        <v>30</v>
      </c>
      <c r="D66" s="217">
        <f>'[2]10'!D68</f>
        <v>0</v>
      </c>
      <c r="E66" s="217">
        <f>'[2]10'!E68</f>
        <v>0</v>
      </c>
      <c r="F66" s="15">
        <f t="shared" si="6"/>
        <v>72</v>
      </c>
      <c r="G66" s="216">
        <f>'[2]10'!H68</f>
        <v>32</v>
      </c>
      <c r="H66" s="217">
        <f>'[2]10'!I68</f>
        <v>0</v>
      </c>
      <c r="I66" s="217">
        <f>'[2]10'!J68</f>
        <v>0</v>
      </c>
      <c r="J66" s="217">
        <f>'[2]10'!K68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216">
        <f>'[2]10'!B69</f>
        <v>42</v>
      </c>
      <c r="C67" s="217">
        <f>'[2]10'!C69</f>
        <v>30</v>
      </c>
      <c r="D67" s="217">
        <f>'[2]10'!D69</f>
        <v>0</v>
      </c>
      <c r="E67" s="217">
        <f>'[2]10'!E69</f>
        <v>0</v>
      </c>
      <c r="F67" s="15">
        <f t="shared" si="6"/>
        <v>72</v>
      </c>
      <c r="G67" s="216">
        <f>'[2]10'!H69</f>
        <v>32</v>
      </c>
      <c r="H67" s="217">
        <f>'[2]10'!I69</f>
        <v>0</v>
      </c>
      <c r="I67" s="217">
        <f>'[2]10'!J69</f>
        <v>0</v>
      </c>
      <c r="J67" s="217">
        <f>'[2]10'!K69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216">
        <f>'[2]10'!B70</f>
        <v>42</v>
      </c>
      <c r="C68" s="217">
        <f>'[2]10'!C70</f>
        <v>30</v>
      </c>
      <c r="D68" s="217">
        <f>'[2]10'!D70</f>
        <v>0</v>
      </c>
      <c r="E68" s="217">
        <f>'[2]10'!E70</f>
        <v>0</v>
      </c>
      <c r="F68" s="15">
        <f t="shared" si="6"/>
        <v>72</v>
      </c>
      <c r="G68" s="216">
        <f>'[2]10'!H70</f>
        <v>32</v>
      </c>
      <c r="H68" s="217">
        <f>'[2]10'!I70</f>
        <v>0</v>
      </c>
      <c r="I68" s="217">
        <f>'[2]10'!J70</f>
        <v>0</v>
      </c>
      <c r="J68" s="217">
        <f>'[2]10'!K70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216">
        <f>'[2]10'!B71</f>
        <v>42</v>
      </c>
      <c r="C69" s="217">
        <f>'[2]10'!C71</f>
        <v>30</v>
      </c>
      <c r="D69" s="217">
        <f>'[2]10'!D71</f>
        <v>0</v>
      </c>
      <c r="E69" s="217">
        <f>'[2]10'!E71</f>
        <v>0</v>
      </c>
      <c r="F69" s="15">
        <f t="shared" ref="F69:F98" si="16">SUM(B69:E69)</f>
        <v>72</v>
      </c>
      <c r="G69" s="216">
        <f>'[2]10'!H71</f>
        <v>32</v>
      </c>
      <c r="H69" s="217">
        <f>'[2]10'!I71</f>
        <v>0</v>
      </c>
      <c r="I69" s="217">
        <f>'[2]10'!J71</f>
        <v>0</v>
      </c>
      <c r="J69" s="217">
        <f>'[2]10'!K71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216">
        <f>'[2]10'!B72</f>
        <v>42</v>
      </c>
      <c r="C70" s="217">
        <f>'[2]10'!C72</f>
        <v>30</v>
      </c>
      <c r="D70" s="217">
        <f>'[2]10'!D72</f>
        <v>0</v>
      </c>
      <c r="E70" s="217">
        <f>'[2]10'!E72</f>
        <v>0</v>
      </c>
      <c r="F70" s="15">
        <f t="shared" si="16"/>
        <v>72</v>
      </c>
      <c r="G70" s="216">
        <f>'[2]10'!H72</f>
        <v>32</v>
      </c>
      <c r="H70" s="217">
        <f>'[2]10'!I72</f>
        <v>0</v>
      </c>
      <c r="I70" s="217">
        <f>'[2]10'!J72</f>
        <v>0</v>
      </c>
      <c r="J70" s="217">
        <f>'[2]10'!K72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216">
        <f>'[2]10'!B73</f>
        <v>42</v>
      </c>
      <c r="C71" s="217">
        <f>'[2]10'!C73</f>
        <v>30</v>
      </c>
      <c r="D71" s="217">
        <f>'[2]10'!D73</f>
        <v>0</v>
      </c>
      <c r="E71" s="217">
        <f>'[2]10'!E73</f>
        <v>0</v>
      </c>
      <c r="F71" s="15">
        <f t="shared" si="16"/>
        <v>72</v>
      </c>
      <c r="G71" s="216">
        <f>'[2]10'!H73</f>
        <v>32</v>
      </c>
      <c r="H71" s="217">
        <f>'[2]10'!I73</f>
        <v>0</v>
      </c>
      <c r="I71" s="217">
        <f>'[2]10'!J73</f>
        <v>0</v>
      </c>
      <c r="J71" s="217">
        <f>'[2]10'!K73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216">
        <f>'[2]10'!B74</f>
        <v>42</v>
      </c>
      <c r="C72" s="217">
        <f>'[2]10'!C74</f>
        <v>30</v>
      </c>
      <c r="D72" s="217">
        <f>'[2]10'!D74</f>
        <v>0</v>
      </c>
      <c r="E72" s="217">
        <f>'[2]10'!E74</f>
        <v>0</v>
      </c>
      <c r="F72" s="15">
        <f t="shared" si="16"/>
        <v>72</v>
      </c>
      <c r="G72" s="216">
        <f>'[2]10'!H74</f>
        <v>32</v>
      </c>
      <c r="H72" s="217">
        <f>'[2]10'!I74</f>
        <v>0</v>
      </c>
      <c r="I72" s="217">
        <f>'[2]10'!J74</f>
        <v>0</v>
      </c>
      <c r="J72" s="217">
        <f>'[2]10'!K74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216">
        <f>'[2]10'!B75</f>
        <v>42</v>
      </c>
      <c r="C73" s="217">
        <f>'[2]10'!C75</f>
        <v>30</v>
      </c>
      <c r="D73" s="217">
        <f>'[2]10'!D75</f>
        <v>0</v>
      </c>
      <c r="E73" s="217">
        <f>'[2]10'!E75</f>
        <v>0</v>
      </c>
      <c r="F73" s="15">
        <f t="shared" si="16"/>
        <v>72</v>
      </c>
      <c r="G73" s="216">
        <f>'[2]10'!H75</f>
        <v>33</v>
      </c>
      <c r="H73" s="217">
        <f>'[2]10'!I75</f>
        <v>0</v>
      </c>
      <c r="I73" s="217">
        <f>'[2]10'!J75</f>
        <v>0</v>
      </c>
      <c r="J73" s="217">
        <f>'[2]10'!K75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16">
        <f>'[2]10'!B76</f>
        <v>42</v>
      </c>
      <c r="C74" s="217">
        <f>'[2]10'!C76</f>
        <v>30</v>
      </c>
      <c r="D74" s="217">
        <f>'[2]10'!D76</f>
        <v>0</v>
      </c>
      <c r="E74" s="217">
        <f>'[2]10'!E76</f>
        <v>0</v>
      </c>
      <c r="F74" s="15">
        <f t="shared" si="16"/>
        <v>72</v>
      </c>
      <c r="G74" s="216">
        <f>'[2]10'!H76</f>
        <v>33</v>
      </c>
      <c r="H74" s="217">
        <f>'[2]10'!I76</f>
        <v>0</v>
      </c>
      <c r="I74" s="217">
        <f>'[2]10'!J76</f>
        <v>0</v>
      </c>
      <c r="J74" s="217">
        <f>'[2]10'!K76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16">
        <f>'[2]10'!B77</f>
        <v>42</v>
      </c>
      <c r="C75" s="217">
        <f>'[2]10'!C77</f>
        <v>30</v>
      </c>
      <c r="D75" s="217">
        <f>'[2]10'!D77</f>
        <v>0</v>
      </c>
      <c r="E75" s="217">
        <f>'[2]10'!E77</f>
        <v>0</v>
      </c>
      <c r="F75" s="15">
        <f t="shared" si="16"/>
        <v>72</v>
      </c>
      <c r="G75" s="216">
        <f>'[2]10'!H77</f>
        <v>33</v>
      </c>
      <c r="H75" s="217">
        <f>'[2]10'!I77</f>
        <v>0</v>
      </c>
      <c r="I75" s="217">
        <f>'[2]10'!J77</f>
        <v>0</v>
      </c>
      <c r="J75" s="217">
        <f>'[2]10'!K77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16">
        <f>'[2]10'!B78</f>
        <v>42</v>
      </c>
      <c r="C76" s="217">
        <f>'[2]10'!C78</f>
        <v>30</v>
      </c>
      <c r="D76" s="217">
        <f>'[2]10'!D78</f>
        <v>0</v>
      </c>
      <c r="E76" s="217">
        <f>'[2]10'!E78</f>
        <v>0</v>
      </c>
      <c r="F76" s="15">
        <f t="shared" si="16"/>
        <v>72</v>
      </c>
      <c r="G76" s="216">
        <f>'[2]10'!H78</f>
        <v>33</v>
      </c>
      <c r="H76" s="217">
        <f>'[2]10'!I78</f>
        <v>0</v>
      </c>
      <c r="I76" s="217">
        <f>'[2]10'!J78</f>
        <v>0</v>
      </c>
      <c r="J76" s="217">
        <f>'[2]10'!K78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16">
        <f>'[2]10'!B79</f>
        <v>42</v>
      </c>
      <c r="C77" s="217">
        <f>'[2]10'!C79</f>
        <v>30</v>
      </c>
      <c r="D77" s="217">
        <f>'[2]10'!D79</f>
        <v>0</v>
      </c>
      <c r="E77" s="217">
        <f>'[2]10'!E79</f>
        <v>0</v>
      </c>
      <c r="F77" s="15">
        <f t="shared" si="16"/>
        <v>72</v>
      </c>
      <c r="G77" s="216">
        <f>'[2]10'!H79</f>
        <v>33</v>
      </c>
      <c r="H77" s="217">
        <f>'[2]10'!I79</f>
        <v>0</v>
      </c>
      <c r="I77" s="217">
        <f>'[2]10'!J79</f>
        <v>0</v>
      </c>
      <c r="J77" s="217">
        <f>'[2]10'!K79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16">
        <f>'[2]10'!B80</f>
        <v>42</v>
      </c>
      <c r="C78" s="217">
        <f>'[2]10'!C80</f>
        <v>30</v>
      </c>
      <c r="D78" s="217">
        <f>'[2]10'!D80</f>
        <v>0</v>
      </c>
      <c r="E78" s="217">
        <f>'[2]10'!E80</f>
        <v>0</v>
      </c>
      <c r="F78" s="15">
        <f t="shared" si="16"/>
        <v>72</v>
      </c>
      <c r="G78" s="216">
        <f>'[2]10'!H80</f>
        <v>33</v>
      </c>
      <c r="H78" s="217">
        <f>'[2]10'!I80</f>
        <v>0</v>
      </c>
      <c r="I78" s="217">
        <f>'[2]10'!J80</f>
        <v>0</v>
      </c>
      <c r="J78" s="217">
        <f>'[2]10'!K80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16">
        <f>'[2]10'!B81</f>
        <v>42</v>
      </c>
      <c r="C79" s="217">
        <f>'[2]10'!C81</f>
        <v>30</v>
      </c>
      <c r="D79" s="217">
        <f>'[2]10'!D81</f>
        <v>0</v>
      </c>
      <c r="E79" s="217">
        <f>'[2]10'!E81</f>
        <v>0</v>
      </c>
      <c r="F79" s="15">
        <f t="shared" si="16"/>
        <v>72</v>
      </c>
      <c r="G79" s="216">
        <f>'[2]10'!H81</f>
        <v>34</v>
      </c>
      <c r="H79" s="217">
        <f>'[2]10'!I81</f>
        <v>0</v>
      </c>
      <c r="I79" s="217">
        <f>'[2]10'!J81</f>
        <v>0</v>
      </c>
      <c r="J79" s="217">
        <f>'[2]10'!K81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16">
        <f>'[2]10'!B82</f>
        <v>42</v>
      </c>
      <c r="C80" s="217">
        <f>'[2]10'!C82</f>
        <v>30</v>
      </c>
      <c r="D80" s="217">
        <f>'[2]10'!D82</f>
        <v>0</v>
      </c>
      <c r="E80" s="217">
        <f>'[2]10'!E82</f>
        <v>0</v>
      </c>
      <c r="F80" s="15">
        <f t="shared" si="16"/>
        <v>72</v>
      </c>
      <c r="G80" s="216">
        <f>'[2]10'!H82</f>
        <v>34</v>
      </c>
      <c r="H80" s="217">
        <f>'[2]10'!I82</f>
        <v>0</v>
      </c>
      <c r="I80" s="217">
        <f>'[2]10'!J82</f>
        <v>0</v>
      </c>
      <c r="J80" s="217">
        <f>'[2]10'!K82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16">
        <f>'[2]10'!B83</f>
        <v>42</v>
      </c>
      <c r="C81" s="217">
        <f>'[2]10'!C83</f>
        <v>30</v>
      </c>
      <c r="D81" s="217">
        <f>'[2]10'!D83</f>
        <v>0</v>
      </c>
      <c r="E81" s="217">
        <f>'[2]10'!E83</f>
        <v>0</v>
      </c>
      <c r="F81" s="15">
        <f t="shared" si="16"/>
        <v>72</v>
      </c>
      <c r="G81" s="216">
        <f>'[2]10'!H83</f>
        <v>34</v>
      </c>
      <c r="H81" s="217">
        <f>'[2]10'!I83</f>
        <v>0</v>
      </c>
      <c r="I81" s="217">
        <f>'[2]10'!J83</f>
        <v>0</v>
      </c>
      <c r="J81" s="217">
        <f>'[2]10'!K83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16">
        <f>'[2]10'!B84</f>
        <v>42</v>
      </c>
      <c r="C82" s="217">
        <f>'[2]10'!C84</f>
        <v>30</v>
      </c>
      <c r="D82" s="217">
        <f>'[2]10'!D84</f>
        <v>0</v>
      </c>
      <c r="E82" s="217">
        <f>'[2]10'!E84</f>
        <v>0</v>
      </c>
      <c r="F82" s="15">
        <f t="shared" si="16"/>
        <v>72</v>
      </c>
      <c r="G82" s="216">
        <f>'[2]10'!H84</f>
        <v>34</v>
      </c>
      <c r="H82" s="217">
        <f>'[2]10'!I84</f>
        <v>0</v>
      </c>
      <c r="I82" s="217">
        <f>'[2]10'!J84</f>
        <v>0</v>
      </c>
      <c r="J82" s="217">
        <f>'[2]10'!K84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16">
        <f>'[2]10'!B85</f>
        <v>42</v>
      </c>
      <c r="C83" s="217">
        <f>'[2]10'!C85</f>
        <v>30</v>
      </c>
      <c r="D83" s="217">
        <f>'[2]10'!D85</f>
        <v>0</v>
      </c>
      <c r="E83" s="217">
        <f>'[2]10'!E85</f>
        <v>0</v>
      </c>
      <c r="F83" s="15">
        <f t="shared" si="16"/>
        <v>72</v>
      </c>
      <c r="G83" s="216">
        <f>'[2]10'!H85</f>
        <v>34</v>
      </c>
      <c r="H83" s="217">
        <f>'[2]10'!I85</f>
        <v>0</v>
      </c>
      <c r="I83" s="217">
        <f>'[2]10'!J85</f>
        <v>0</v>
      </c>
      <c r="J83" s="217">
        <f>'[2]10'!K85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16">
        <f>'[2]10'!B86</f>
        <v>42</v>
      </c>
      <c r="C84" s="217">
        <f>'[2]10'!C86</f>
        <v>30</v>
      </c>
      <c r="D84" s="217">
        <f>'[2]10'!D86</f>
        <v>0</v>
      </c>
      <c r="E84" s="217">
        <f>'[2]10'!E86</f>
        <v>0</v>
      </c>
      <c r="F84" s="15">
        <f t="shared" si="16"/>
        <v>72</v>
      </c>
      <c r="G84" s="216">
        <f>'[2]10'!H86</f>
        <v>34</v>
      </c>
      <c r="H84" s="217">
        <f>'[2]10'!I86</f>
        <v>0</v>
      </c>
      <c r="I84" s="217">
        <f>'[2]10'!J86</f>
        <v>0</v>
      </c>
      <c r="J84" s="217">
        <f>'[2]10'!K86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16">
        <f>'[2]10'!B87</f>
        <v>42</v>
      </c>
      <c r="C85" s="217">
        <f>'[2]10'!C87</f>
        <v>30</v>
      </c>
      <c r="D85" s="217">
        <f>'[2]10'!D87</f>
        <v>0</v>
      </c>
      <c r="E85" s="217">
        <f>'[2]10'!E87</f>
        <v>0</v>
      </c>
      <c r="F85" s="15">
        <f t="shared" si="16"/>
        <v>72</v>
      </c>
      <c r="G85" s="216">
        <f>'[2]10'!H87</f>
        <v>34</v>
      </c>
      <c r="H85" s="217">
        <f>'[2]10'!I87</f>
        <v>0</v>
      </c>
      <c r="I85" s="217">
        <f>'[2]10'!J87</f>
        <v>0</v>
      </c>
      <c r="J85" s="217">
        <f>'[2]10'!K87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16">
        <f>'[2]10'!B88</f>
        <v>42</v>
      </c>
      <c r="C86" s="217">
        <f>'[2]10'!C88</f>
        <v>30</v>
      </c>
      <c r="D86" s="217">
        <f>'[2]10'!D88</f>
        <v>0</v>
      </c>
      <c r="E86" s="217">
        <f>'[2]10'!E88</f>
        <v>0</v>
      </c>
      <c r="F86" s="15">
        <f t="shared" si="16"/>
        <v>72</v>
      </c>
      <c r="G86" s="216">
        <f>'[2]10'!H88</f>
        <v>34</v>
      </c>
      <c r="H86" s="217">
        <f>'[2]10'!I88</f>
        <v>0</v>
      </c>
      <c r="I86" s="217">
        <f>'[2]10'!J88</f>
        <v>0</v>
      </c>
      <c r="J86" s="217">
        <f>'[2]10'!K88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16">
        <f>'[2]10'!B89</f>
        <v>42</v>
      </c>
      <c r="C87" s="217">
        <f>'[2]10'!C89</f>
        <v>30</v>
      </c>
      <c r="D87" s="217">
        <f>'[2]10'!D89</f>
        <v>0</v>
      </c>
      <c r="E87" s="217">
        <f>'[2]10'!E89</f>
        <v>0</v>
      </c>
      <c r="F87" s="15">
        <f t="shared" si="16"/>
        <v>72</v>
      </c>
      <c r="G87" s="216">
        <f>'[2]10'!H89</f>
        <v>34</v>
      </c>
      <c r="H87" s="217">
        <f>'[2]10'!I89</f>
        <v>0</v>
      </c>
      <c r="I87" s="217">
        <f>'[2]10'!J89</f>
        <v>0</v>
      </c>
      <c r="J87" s="217">
        <f>'[2]10'!K89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16">
        <f>'[2]10'!B90</f>
        <v>42</v>
      </c>
      <c r="C88" s="217">
        <f>'[2]10'!C90</f>
        <v>30</v>
      </c>
      <c r="D88" s="217">
        <f>'[2]10'!D90</f>
        <v>0</v>
      </c>
      <c r="E88" s="217">
        <f>'[2]10'!E90</f>
        <v>0</v>
      </c>
      <c r="F88" s="15">
        <f t="shared" si="16"/>
        <v>72</v>
      </c>
      <c r="G88" s="216">
        <f>'[2]10'!H90</f>
        <v>34</v>
      </c>
      <c r="H88" s="217">
        <f>'[2]10'!I90</f>
        <v>0</v>
      </c>
      <c r="I88" s="217">
        <f>'[2]10'!J90</f>
        <v>0</v>
      </c>
      <c r="J88" s="217">
        <f>'[2]10'!K90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16">
        <f>'[2]10'!B91</f>
        <v>42</v>
      </c>
      <c r="C89" s="217">
        <f>'[2]10'!C91</f>
        <v>30</v>
      </c>
      <c r="D89" s="217">
        <f>'[2]10'!D91</f>
        <v>0</v>
      </c>
      <c r="E89" s="217">
        <f>'[2]10'!E91</f>
        <v>0</v>
      </c>
      <c r="F89" s="15">
        <f t="shared" si="16"/>
        <v>72</v>
      </c>
      <c r="G89" s="216">
        <f>'[2]10'!H91</f>
        <v>35</v>
      </c>
      <c r="H89" s="217">
        <f>'[2]10'!I91</f>
        <v>0</v>
      </c>
      <c r="I89" s="217">
        <f>'[2]10'!J91</f>
        <v>0</v>
      </c>
      <c r="J89" s="217">
        <f>'[2]10'!K91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16">
        <f>'[2]10'!B92</f>
        <v>42</v>
      </c>
      <c r="C90" s="217">
        <f>'[2]10'!C92</f>
        <v>30</v>
      </c>
      <c r="D90" s="217">
        <f>'[2]10'!D92</f>
        <v>0</v>
      </c>
      <c r="E90" s="217">
        <f>'[2]10'!E92</f>
        <v>0</v>
      </c>
      <c r="F90" s="15">
        <f t="shared" si="16"/>
        <v>72</v>
      </c>
      <c r="G90" s="216">
        <f>'[2]10'!H92</f>
        <v>35</v>
      </c>
      <c r="H90" s="217">
        <f>'[2]10'!I92</f>
        <v>0</v>
      </c>
      <c r="I90" s="217">
        <f>'[2]10'!J92</f>
        <v>0</v>
      </c>
      <c r="J90" s="217">
        <f>'[2]10'!K92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16">
        <f>'[2]10'!B93</f>
        <v>42</v>
      </c>
      <c r="C91" s="217">
        <f>'[2]10'!C93</f>
        <v>30</v>
      </c>
      <c r="D91" s="217">
        <f>'[2]10'!D93</f>
        <v>0</v>
      </c>
      <c r="E91" s="217">
        <f>'[2]10'!E93</f>
        <v>0</v>
      </c>
      <c r="F91" s="15">
        <f t="shared" si="16"/>
        <v>72</v>
      </c>
      <c r="G91" s="216">
        <f>'[2]10'!H93</f>
        <v>35</v>
      </c>
      <c r="H91" s="217">
        <f>'[2]10'!I93</f>
        <v>0</v>
      </c>
      <c r="I91" s="217">
        <f>'[2]10'!J93</f>
        <v>0</v>
      </c>
      <c r="J91" s="217">
        <f>'[2]10'!K93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16">
        <f>'[2]10'!B94</f>
        <v>42</v>
      </c>
      <c r="C92" s="217">
        <f>'[2]10'!C94</f>
        <v>30</v>
      </c>
      <c r="D92" s="217">
        <f>'[2]10'!D94</f>
        <v>0</v>
      </c>
      <c r="E92" s="217">
        <f>'[2]10'!E94</f>
        <v>0</v>
      </c>
      <c r="F92" s="15">
        <f t="shared" si="16"/>
        <v>72</v>
      </c>
      <c r="G92" s="216">
        <f>'[2]10'!H94</f>
        <v>35</v>
      </c>
      <c r="H92" s="217">
        <f>'[2]10'!I94</f>
        <v>0</v>
      </c>
      <c r="I92" s="217">
        <f>'[2]10'!J94</f>
        <v>0</v>
      </c>
      <c r="J92" s="217">
        <f>'[2]10'!K94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16">
        <f>'[2]10'!B95</f>
        <v>42</v>
      </c>
      <c r="C93" s="217">
        <f>'[2]10'!C95</f>
        <v>30</v>
      </c>
      <c r="D93" s="217">
        <f>'[2]10'!D95</f>
        <v>0</v>
      </c>
      <c r="E93" s="217">
        <f>'[2]10'!E95</f>
        <v>0</v>
      </c>
      <c r="F93" s="15">
        <f t="shared" si="16"/>
        <v>72</v>
      </c>
      <c r="G93" s="216">
        <f>'[2]10'!H95</f>
        <v>35</v>
      </c>
      <c r="H93" s="217">
        <f>'[2]10'!I95</f>
        <v>0</v>
      </c>
      <c r="I93" s="217">
        <f>'[2]10'!J95</f>
        <v>0</v>
      </c>
      <c r="J93" s="217">
        <f>'[2]10'!K95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16">
        <f>'[2]10'!B96</f>
        <v>42</v>
      </c>
      <c r="C94" s="217">
        <f>'[2]10'!C96</f>
        <v>30</v>
      </c>
      <c r="D94" s="217">
        <f>'[2]10'!D96</f>
        <v>0</v>
      </c>
      <c r="E94" s="217">
        <f>'[2]10'!E96</f>
        <v>0</v>
      </c>
      <c r="F94" s="15">
        <f t="shared" si="16"/>
        <v>72</v>
      </c>
      <c r="G94" s="216">
        <f>'[2]10'!H96</f>
        <v>35</v>
      </c>
      <c r="H94" s="217">
        <f>'[2]10'!I96</f>
        <v>0</v>
      </c>
      <c r="I94" s="217">
        <f>'[2]10'!J96</f>
        <v>0</v>
      </c>
      <c r="J94" s="217">
        <f>'[2]10'!K96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16">
        <f>'[2]10'!B97</f>
        <v>42</v>
      </c>
      <c r="C95" s="217">
        <f>'[2]10'!C97</f>
        <v>30</v>
      </c>
      <c r="D95" s="217">
        <f>'[2]10'!D97</f>
        <v>0</v>
      </c>
      <c r="E95" s="217">
        <f>'[2]10'!E97</f>
        <v>0</v>
      </c>
      <c r="F95" s="15">
        <f t="shared" si="16"/>
        <v>72</v>
      </c>
      <c r="G95" s="216">
        <f>'[2]10'!H97</f>
        <v>35</v>
      </c>
      <c r="H95" s="217">
        <f>'[2]10'!I97</f>
        <v>0</v>
      </c>
      <c r="I95" s="217">
        <f>'[2]10'!J97</f>
        <v>0</v>
      </c>
      <c r="J95" s="217">
        <f>'[2]10'!K97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16">
        <f>'[2]10'!B98</f>
        <v>42</v>
      </c>
      <c r="C96" s="217">
        <f>'[2]10'!C98</f>
        <v>30</v>
      </c>
      <c r="D96" s="217">
        <f>'[2]10'!D98</f>
        <v>0</v>
      </c>
      <c r="E96" s="217">
        <f>'[2]10'!E98</f>
        <v>0</v>
      </c>
      <c r="F96" s="15">
        <f t="shared" si="16"/>
        <v>72</v>
      </c>
      <c r="G96" s="216">
        <f>'[2]10'!H98</f>
        <v>35</v>
      </c>
      <c r="H96" s="217">
        <f>'[2]10'!I98</f>
        <v>0</v>
      </c>
      <c r="I96" s="217">
        <f>'[2]10'!J98</f>
        <v>0</v>
      </c>
      <c r="J96" s="217">
        <f>'[2]10'!K98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16">
        <f>'[2]10'!B99</f>
        <v>42</v>
      </c>
      <c r="C97" s="217">
        <f>'[2]10'!C99</f>
        <v>30</v>
      </c>
      <c r="D97" s="217">
        <f>'[2]10'!D99</f>
        <v>0</v>
      </c>
      <c r="E97" s="217">
        <f>'[2]10'!E99</f>
        <v>0</v>
      </c>
      <c r="F97" s="15">
        <f t="shared" si="16"/>
        <v>72</v>
      </c>
      <c r="G97" s="216">
        <f>'[2]10'!H99</f>
        <v>35</v>
      </c>
      <c r="H97" s="217">
        <f>'[2]10'!I99</f>
        <v>0</v>
      </c>
      <c r="I97" s="217">
        <f>'[2]10'!J99</f>
        <v>0</v>
      </c>
      <c r="J97" s="217">
        <f>'[2]10'!K99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16">
        <f>'[2]10'!B100</f>
        <v>42</v>
      </c>
      <c r="C98" s="217">
        <f>'[2]10'!C100</f>
        <v>30</v>
      </c>
      <c r="D98" s="217">
        <f>'[2]10'!D100</f>
        <v>0</v>
      </c>
      <c r="E98" s="217">
        <f>'[2]10'!E100</f>
        <v>0</v>
      </c>
      <c r="F98" s="15">
        <f t="shared" si="16"/>
        <v>72</v>
      </c>
      <c r="G98" s="216">
        <f>'[2]10'!H100</f>
        <v>35</v>
      </c>
      <c r="H98" s="217">
        <f>'[2]10'!I100</f>
        <v>0</v>
      </c>
      <c r="I98" s="217">
        <f>'[2]10'!J100</f>
        <v>0</v>
      </c>
      <c r="J98" s="217">
        <f>'[2]10'!K100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0.84524999999999995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0.84524999999999995</v>
      </c>
      <c r="L99" s="171">
        <f t="shared" si="17"/>
        <v>2.4E-2</v>
      </c>
      <c r="M99" s="171">
        <f t="shared" si="17"/>
        <v>0.83294999999999986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0.83294999999999986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45056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0" t="s">
        <v>173</v>
      </c>
      <c r="AX1" s="250"/>
      <c r="AY1" s="250"/>
      <c r="AZ1" s="250"/>
      <c r="BA1" s="250"/>
      <c r="BB1" s="250"/>
      <c r="BD1" s="250" t="s">
        <v>174</v>
      </c>
      <c r="BE1" s="250"/>
      <c r="BF1" s="250"/>
      <c r="BG1" s="250"/>
      <c r="BH1" s="250"/>
      <c r="BI1" s="250"/>
      <c r="BL1" s="8" t="s">
        <v>203</v>
      </c>
      <c r="BM1" s="8" t="s">
        <v>204</v>
      </c>
      <c r="BN1" s="250" t="s">
        <v>374</v>
      </c>
      <c r="BO1" s="250"/>
      <c r="BP1" s="251" t="s">
        <v>373</v>
      </c>
      <c r="BQ1" s="25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1000</v>
      </c>
      <c r="G3" s="16">
        <f>'[3]10'!G5</f>
        <v>0</v>
      </c>
      <c r="H3" s="17">
        <f>SUM(B3:G3)</f>
        <v>1320</v>
      </c>
      <c r="I3" s="15">
        <f>'[3]10'!J5</f>
        <v>180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180</v>
      </c>
      <c r="P3" s="18">
        <f>frq!C3</f>
        <v>1</v>
      </c>
      <c r="Q3" s="15">
        <f t="shared" ref="Q3:V18" si="0">IF($P3=1,I3,IF(AND($P3=0.985,I3&gt;0.985*B3),B3*0.985,IF(AND($P3=0.965,I3&gt;0.965*B3),0.965*B3,I3)))</f>
        <v>180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180</v>
      </c>
      <c r="X3" s="8">
        <f>AW3</f>
        <v>18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18</v>
      </c>
      <c r="AE3" s="8">
        <f>BD3</f>
        <v>18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18</v>
      </c>
      <c r="AL3" s="8">
        <f t="shared" ref="AL3:AQ18" si="3">Q3-X3-AE3</f>
        <v>144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144</v>
      </c>
      <c r="AT3" s="8">
        <v>26.01</v>
      </c>
      <c r="AU3" s="8">
        <v>26.01</v>
      </c>
      <c r="AW3" s="220">
        <v>18</v>
      </c>
      <c r="AX3" s="220">
        <v>0</v>
      </c>
      <c r="AY3" s="220">
        <v>0</v>
      </c>
      <c r="AZ3" s="220">
        <v>0</v>
      </c>
      <c r="BA3" s="220">
        <v>0</v>
      </c>
      <c r="BB3" s="220">
        <v>0</v>
      </c>
      <c r="BC3" s="8">
        <f>SUM(AW3:BB3)</f>
        <v>18</v>
      </c>
      <c r="BD3" s="220">
        <v>18</v>
      </c>
      <c r="BE3" s="220">
        <v>0</v>
      </c>
      <c r="BF3" s="220">
        <v>0</v>
      </c>
      <c r="BG3" s="220">
        <v>0</v>
      </c>
      <c r="BH3" s="220">
        <v>0</v>
      </c>
      <c r="BI3" s="220">
        <v>0</v>
      </c>
      <c r="BJ3" s="8">
        <f>SUM(BD3:BI3)</f>
        <v>18</v>
      </c>
      <c r="BL3" s="8">
        <f>AT3</f>
        <v>26.01</v>
      </c>
      <c r="BM3" s="8">
        <f>AU3</f>
        <v>26.01</v>
      </c>
      <c r="BN3" s="8">
        <f>BC3</f>
        <v>18</v>
      </c>
      <c r="BO3" s="8">
        <f>BJ3</f>
        <v>18</v>
      </c>
      <c r="BP3" s="182">
        <f>BL3-BN3</f>
        <v>8.0100000000000016</v>
      </c>
      <c r="BQ3" s="182">
        <f>BM3-BO3</f>
        <v>8.0100000000000016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1000</v>
      </c>
      <c r="G4" s="16">
        <f>'[3]10'!G6</f>
        <v>0</v>
      </c>
      <c r="H4" s="17">
        <f>SUM(B4:G4)</f>
        <v>1320</v>
      </c>
      <c r="I4" s="15">
        <f>'[3]10'!J6</f>
        <v>250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250</v>
      </c>
      <c r="P4" s="18">
        <f>frq!C4</f>
        <v>1</v>
      </c>
      <c r="Q4" s="15">
        <f>IF($P4=1,I4,IF(AND($P4=0.985,I4&gt;0.985*B4),B4*0.985,IF(AND($P4=0.965,I4&gt;0.965*B4),0.965*B4,I4)))</f>
        <v>250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250</v>
      </c>
      <c r="X4" s="8">
        <f t="shared" ref="X4:X67" si="4">AW4</f>
        <v>25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25</v>
      </c>
      <c r="AE4" s="8">
        <f t="shared" ref="AE4:AE67" si="11">BD4</f>
        <v>25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</v>
      </c>
      <c r="AL4" s="8">
        <f t="shared" si="3"/>
        <v>200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200</v>
      </c>
      <c r="AT4" s="8">
        <v>26.01</v>
      </c>
      <c r="AU4" s="8">
        <v>26.01</v>
      </c>
      <c r="AW4" s="220">
        <v>25</v>
      </c>
      <c r="AX4" s="220">
        <v>0</v>
      </c>
      <c r="AY4" s="220">
        <v>0</v>
      </c>
      <c r="AZ4" s="220">
        <v>0</v>
      </c>
      <c r="BA4" s="220">
        <v>0</v>
      </c>
      <c r="BB4" s="220">
        <v>0</v>
      </c>
      <c r="BC4" s="8">
        <f t="shared" ref="BC4:BC67" si="19">SUM(AW4:BB4)</f>
        <v>25</v>
      </c>
      <c r="BD4" s="220">
        <v>25</v>
      </c>
      <c r="BE4" s="220">
        <v>0</v>
      </c>
      <c r="BF4" s="220">
        <v>0</v>
      </c>
      <c r="BG4" s="220">
        <v>0</v>
      </c>
      <c r="BH4" s="220">
        <v>0</v>
      </c>
      <c r="BI4" s="220">
        <v>0</v>
      </c>
      <c r="BJ4" s="8">
        <f t="shared" ref="BJ4:BJ67" si="20">SUM(BD4:BI4)</f>
        <v>25</v>
      </c>
      <c r="BL4" s="8">
        <f t="shared" ref="BL4:BL67" si="21">AT4</f>
        <v>26.01</v>
      </c>
      <c r="BM4" s="8">
        <f t="shared" ref="BM4:BM67" si="22">AU4</f>
        <v>26.01</v>
      </c>
      <c r="BN4" s="8">
        <f t="shared" ref="BN4:BN67" si="23">BC4</f>
        <v>25</v>
      </c>
      <c r="BO4" s="8">
        <f t="shared" ref="BO4:BO67" si="24">BJ4</f>
        <v>25</v>
      </c>
      <c r="BP4" s="182">
        <f t="shared" ref="BP4:BP67" si="25">BL4-BN4</f>
        <v>1.0100000000000016</v>
      </c>
      <c r="BQ4" s="182">
        <f t="shared" ref="BQ4:BQ67" si="26">BM4-BO4</f>
        <v>1.0100000000000016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1000</v>
      </c>
      <c r="G5" s="16">
        <f>'[3]10'!G7</f>
        <v>0</v>
      </c>
      <c r="H5" s="17">
        <f t="shared" ref="H5:H68" si="27">SUM(B5:G5)</f>
        <v>1320</v>
      </c>
      <c r="I5" s="15">
        <f>'[3]10'!J7</f>
        <v>270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27</v>
      </c>
      <c r="AE5" s="8">
        <f t="shared" si="11"/>
        <v>27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27</v>
      </c>
      <c r="AL5" s="8">
        <f t="shared" si="3"/>
        <v>216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</v>
      </c>
      <c r="AT5" s="8">
        <v>26.01</v>
      </c>
      <c r="AU5" s="8">
        <v>26.01</v>
      </c>
      <c r="AW5" s="220">
        <v>27</v>
      </c>
      <c r="AX5" s="220">
        <v>0</v>
      </c>
      <c r="AY5" s="220">
        <v>0</v>
      </c>
      <c r="AZ5" s="220">
        <v>0</v>
      </c>
      <c r="BA5" s="220">
        <v>0</v>
      </c>
      <c r="BB5" s="220">
        <v>0</v>
      </c>
      <c r="BC5" s="8">
        <f t="shared" si="19"/>
        <v>27</v>
      </c>
      <c r="BD5" s="220">
        <v>27</v>
      </c>
      <c r="BE5" s="220">
        <v>0</v>
      </c>
      <c r="BF5" s="220">
        <v>0</v>
      </c>
      <c r="BG5" s="220">
        <v>0</v>
      </c>
      <c r="BH5" s="220">
        <v>0</v>
      </c>
      <c r="BI5" s="220">
        <v>0</v>
      </c>
      <c r="BJ5" s="8">
        <f t="shared" si="20"/>
        <v>27</v>
      </c>
      <c r="BL5" s="8">
        <f t="shared" si="21"/>
        <v>26.01</v>
      </c>
      <c r="BM5" s="8">
        <f t="shared" si="22"/>
        <v>26.01</v>
      </c>
      <c r="BN5" s="8">
        <f t="shared" si="23"/>
        <v>27</v>
      </c>
      <c r="BO5" s="8">
        <f t="shared" si="24"/>
        <v>27</v>
      </c>
      <c r="BP5" s="182">
        <f t="shared" si="25"/>
        <v>-0.98999999999999844</v>
      </c>
      <c r="BQ5" s="182">
        <f t="shared" si="26"/>
        <v>-0.98999999999999844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1000</v>
      </c>
      <c r="G6" s="16">
        <f>'[3]10'!G8</f>
        <v>0</v>
      </c>
      <c r="H6" s="17">
        <f t="shared" si="27"/>
        <v>1320</v>
      </c>
      <c r="I6" s="15">
        <f>'[3]10'!J8</f>
        <v>270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27</v>
      </c>
      <c r="AE6" s="8">
        <f t="shared" si="11"/>
        <v>27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27</v>
      </c>
      <c r="AL6" s="8">
        <f t="shared" si="3"/>
        <v>216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</v>
      </c>
      <c r="AT6" s="8">
        <v>26.01</v>
      </c>
      <c r="AU6" s="8">
        <v>26.01</v>
      </c>
      <c r="AW6" s="220">
        <v>27</v>
      </c>
      <c r="AX6" s="220">
        <v>0</v>
      </c>
      <c r="AY6" s="220">
        <v>0</v>
      </c>
      <c r="AZ6" s="220">
        <v>0</v>
      </c>
      <c r="BA6" s="220">
        <v>0</v>
      </c>
      <c r="BB6" s="220">
        <v>0</v>
      </c>
      <c r="BC6" s="8">
        <f t="shared" si="19"/>
        <v>27</v>
      </c>
      <c r="BD6" s="220">
        <v>27</v>
      </c>
      <c r="BE6" s="220">
        <v>0</v>
      </c>
      <c r="BF6" s="220">
        <v>0</v>
      </c>
      <c r="BG6" s="220">
        <v>0</v>
      </c>
      <c r="BH6" s="220">
        <v>0</v>
      </c>
      <c r="BI6" s="220">
        <v>0</v>
      </c>
      <c r="BJ6" s="8">
        <f t="shared" si="20"/>
        <v>27</v>
      </c>
      <c r="BL6" s="8">
        <f t="shared" si="21"/>
        <v>26.01</v>
      </c>
      <c r="BM6" s="8">
        <f t="shared" si="22"/>
        <v>26.01</v>
      </c>
      <c r="BN6" s="8">
        <f t="shared" si="23"/>
        <v>27</v>
      </c>
      <c r="BO6" s="8">
        <f t="shared" si="24"/>
        <v>27</v>
      </c>
      <c r="BP6" s="182">
        <f t="shared" si="25"/>
        <v>-0.98999999999999844</v>
      </c>
      <c r="BQ6" s="182">
        <f t="shared" si="26"/>
        <v>-0.98999999999999844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1000</v>
      </c>
      <c r="G7" s="16">
        <f>'[3]10'!G9</f>
        <v>0</v>
      </c>
      <c r="H7" s="17">
        <f t="shared" si="27"/>
        <v>1320</v>
      </c>
      <c r="I7" s="15">
        <f>'[3]10'!J9</f>
        <v>270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27</v>
      </c>
      <c r="AE7" s="8">
        <f t="shared" si="11"/>
        <v>27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27</v>
      </c>
      <c r="AL7" s="8">
        <f t="shared" si="3"/>
        <v>216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</v>
      </c>
      <c r="AT7" s="8">
        <v>26.01</v>
      </c>
      <c r="AU7" s="8">
        <v>26.01</v>
      </c>
      <c r="AW7" s="220">
        <v>27</v>
      </c>
      <c r="AX7" s="220">
        <v>0</v>
      </c>
      <c r="AY7" s="220">
        <v>0</v>
      </c>
      <c r="AZ7" s="220">
        <v>0</v>
      </c>
      <c r="BA7" s="220">
        <v>0</v>
      </c>
      <c r="BB7" s="220">
        <v>0</v>
      </c>
      <c r="BC7" s="8">
        <f t="shared" si="19"/>
        <v>27</v>
      </c>
      <c r="BD7" s="220">
        <v>27</v>
      </c>
      <c r="BE7" s="220">
        <v>0</v>
      </c>
      <c r="BF7" s="220">
        <v>0</v>
      </c>
      <c r="BG7" s="220">
        <v>0</v>
      </c>
      <c r="BH7" s="220">
        <v>0</v>
      </c>
      <c r="BI7" s="220">
        <v>0</v>
      </c>
      <c r="BJ7" s="8">
        <f t="shared" si="20"/>
        <v>27</v>
      </c>
      <c r="BL7" s="8">
        <f t="shared" si="21"/>
        <v>26.01</v>
      </c>
      <c r="BM7" s="8">
        <f t="shared" si="22"/>
        <v>26.01</v>
      </c>
      <c r="BN7" s="8">
        <f t="shared" si="23"/>
        <v>27</v>
      </c>
      <c r="BO7" s="8">
        <f t="shared" si="24"/>
        <v>27</v>
      </c>
      <c r="BP7" s="182">
        <f t="shared" si="25"/>
        <v>-0.98999999999999844</v>
      </c>
      <c r="BQ7" s="182">
        <f t="shared" si="26"/>
        <v>-0.98999999999999844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1000</v>
      </c>
      <c r="G8" s="16">
        <f>'[3]10'!G10</f>
        <v>0</v>
      </c>
      <c r="H8" s="17">
        <f t="shared" si="27"/>
        <v>1320</v>
      </c>
      <c r="I8" s="15">
        <f>'[3]10'!J10</f>
        <v>270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27</v>
      </c>
      <c r="AE8" s="8">
        <f t="shared" si="11"/>
        <v>27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27</v>
      </c>
      <c r="AL8" s="8">
        <f t="shared" si="3"/>
        <v>216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</v>
      </c>
      <c r="AT8" s="8">
        <v>26.01</v>
      </c>
      <c r="AU8" s="8">
        <v>26.01</v>
      </c>
      <c r="AW8" s="220">
        <v>27</v>
      </c>
      <c r="AX8" s="220">
        <v>0</v>
      </c>
      <c r="AY8" s="220">
        <v>0</v>
      </c>
      <c r="AZ8" s="220">
        <v>0</v>
      </c>
      <c r="BA8" s="220">
        <v>0</v>
      </c>
      <c r="BB8" s="220">
        <v>0</v>
      </c>
      <c r="BC8" s="8">
        <f t="shared" si="19"/>
        <v>27</v>
      </c>
      <c r="BD8" s="220">
        <v>27</v>
      </c>
      <c r="BE8" s="220">
        <v>0</v>
      </c>
      <c r="BF8" s="220">
        <v>0</v>
      </c>
      <c r="BG8" s="220">
        <v>0</v>
      </c>
      <c r="BH8" s="220">
        <v>0</v>
      </c>
      <c r="BI8" s="220">
        <v>0</v>
      </c>
      <c r="BJ8" s="8">
        <f t="shared" si="20"/>
        <v>27</v>
      </c>
      <c r="BL8" s="8">
        <f t="shared" si="21"/>
        <v>26.01</v>
      </c>
      <c r="BM8" s="8">
        <f t="shared" si="22"/>
        <v>26.01</v>
      </c>
      <c r="BN8" s="8">
        <f t="shared" si="23"/>
        <v>27</v>
      </c>
      <c r="BO8" s="8">
        <f t="shared" si="24"/>
        <v>27</v>
      </c>
      <c r="BP8" s="182">
        <f t="shared" si="25"/>
        <v>-0.98999999999999844</v>
      </c>
      <c r="BQ8" s="182">
        <f t="shared" si="26"/>
        <v>-0.98999999999999844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1000</v>
      </c>
      <c r="G9" s="16">
        <f>'[3]10'!G11</f>
        <v>0</v>
      </c>
      <c r="H9" s="17">
        <f t="shared" si="27"/>
        <v>1320</v>
      </c>
      <c r="I9" s="15">
        <f>'[3]10'!J11</f>
        <v>270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27</v>
      </c>
      <c r="AE9" s="8">
        <f t="shared" si="11"/>
        <v>27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27</v>
      </c>
      <c r="AL9" s="8">
        <f t="shared" si="3"/>
        <v>216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</v>
      </c>
      <c r="AT9" s="8">
        <v>26.01</v>
      </c>
      <c r="AU9" s="8">
        <v>26.01</v>
      </c>
      <c r="AW9" s="220">
        <v>27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8">
        <f t="shared" si="19"/>
        <v>27</v>
      </c>
      <c r="BD9" s="220">
        <v>27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8">
        <f t="shared" si="20"/>
        <v>27</v>
      </c>
      <c r="BL9" s="8">
        <f t="shared" si="21"/>
        <v>26.01</v>
      </c>
      <c r="BM9" s="8">
        <f t="shared" si="22"/>
        <v>26.01</v>
      </c>
      <c r="BN9" s="8">
        <f t="shared" si="23"/>
        <v>27</v>
      </c>
      <c r="BO9" s="8">
        <f t="shared" si="24"/>
        <v>27</v>
      </c>
      <c r="BP9" s="182">
        <f t="shared" si="25"/>
        <v>-0.98999999999999844</v>
      </c>
      <c r="BQ9" s="182">
        <f t="shared" si="26"/>
        <v>-0.98999999999999844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1000</v>
      </c>
      <c r="G10" s="16">
        <f>'[3]10'!G12</f>
        <v>0</v>
      </c>
      <c r="H10" s="17">
        <f t="shared" si="27"/>
        <v>1320</v>
      </c>
      <c r="I10" s="15">
        <f>'[3]10'!J12</f>
        <v>270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27</v>
      </c>
      <c r="AE10" s="8">
        <f t="shared" si="11"/>
        <v>27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27</v>
      </c>
      <c r="AL10" s="8">
        <f t="shared" si="3"/>
        <v>216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</v>
      </c>
      <c r="AT10" s="8">
        <v>26.01</v>
      </c>
      <c r="AU10" s="8">
        <v>26.01</v>
      </c>
      <c r="AW10" s="220">
        <v>27</v>
      </c>
      <c r="AX10" s="220">
        <v>0</v>
      </c>
      <c r="AY10" s="220">
        <v>0</v>
      </c>
      <c r="AZ10" s="220">
        <v>0</v>
      </c>
      <c r="BA10" s="220">
        <v>0</v>
      </c>
      <c r="BB10" s="220">
        <v>0</v>
      </c>
      <c r="BC10" s="8">
        <f t="shared" si="19"/>
        <v>27</v>
      </c>
      <c r="BD10" s="220">
        <v>27</v>
      </c>
      <c r="BE10" s="220">
        <v>0</v>
      </c>
      <c r="BF10" s="220">
        <v>0</v>
      </c>
      <c r="BG10" s="220">
        <v>0</v>
      </c>
      <c r="BH10" s="220">
        <v>0</v>
      </c>
      <c r="BI10" s="220">
        <v>0</v>
      </c>
      <c r="BJ10" s="8">
        <f t="shared" si="20"/>
        <v>27</v>
      </c>
      <c r="BL10" s="8">
        <f t="shared" si="21"/>
        <v>26.01</v>
      </c>
      <c r="BM10" s="8">
        <f t="shared" si="22"/>
        <v>26.01</v>
      </c>
      <c r="BN10" s="8">
        <f t="shared" si="23"/>
        <v>27</v>
      </c>
      <c r="BO10" s="8">
        <f t="shared" si="24"/>
        <v>27</v>
      </c>
      <c r="BP10" s="182">
        <f t="shared" si="25"/>
        <v>-0.98999999999999844</v>
      </c>
      <c r="BQ10" s="182">
        <f t="shared" si="26"/>
        <v>-0.98999999999999844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1000</v>
      </c>
      <c r="G11" s="16">
        <f>'[3]10'!G13</f>
        <v>0</v>
      </c>
      <c r="H11" s="17">
        <f t="shared" si="27"/>
        <v>1320</v>
      </c>
      <c r="I11" s="15">
        <f>'[3]10'!J13</f>
        <v>270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26.44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26.44</v>
      </c>
      <c r="AL11" s="8">
        <f t="shared" si="3"/>
        <v>211.56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211.56</v>
      </c>
      <c r="AT11" s="8">
        <v>26.01</v>
      </c>
      <c r="AU11" s="8">
        <v>26.01</v>
      </c>
      <c r="AW11" s="220">
        <v>32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8">
        <f t="shared" si="19"/>
        <v>32</v>
      </c>
      <c r="BD11" s="220">
        <v>26.44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8">
        <f t="shared" si="20"/>
        <v>26.44</v>
      </c>
      <c r="BL11" s="8">
        <f t="shared" si="21"/>
        <v>26.01</v>
      </c>
      <c r="BM11" s="8">
        <f t="shared" si="22"/>
        <v>26.01</v>
      </c>
      <c r="BN11" s="8">
        <f t="shared" si="23"/>
        <v>32</v>
      </c>
      <c r="BO11" s="8">
        <f t="shared" si="24"/>
        <v>26.44</v>
      </c>
      <c r="BP11" s="182">
        <f t="shared" si="25"/>
        <v>-5.9899999999999984</v>
      </c>
      <c r="BQ11" s="182">
        <f t="shared" si="26"/>
        <v>-0.42999999999999972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1000</v>
      </c>
      <c r="G12" s="16">
        <f>'[3]10'!G14</f>
        <v>0</v>
      </c>
      <c r="H12" s="17">
        <f t="shared" si="27"/>
        <v>1320</v>
      </c>
      <c r="I12" s="15">
        <f>'[3]10'!J14</f>
        <v>270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26.44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26.44</v>
      </c>
      <c r="AL12" s="8">
        <f t="shared" si="3"/>
        <v>211.56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211.56</v>
      </c>
      <c r="AT12" s="8">
        <v>26.01</v>
      </c>
      <c r="AU12" s="8">
        <v>26.01</v>
      </c>
      <c r="AW12" s="220">
        <v>32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8">
        <f t="shared" si="19"/>
        <v>32</v>
      </c>
      <c r="BD12" s="220">
        <v>26.44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8">
        <f t="shared" si="20"/>
        <v>26.44</v>
      </c>
      <c r="BL12" s="8">
        <f t="shared" si="21"/>
        <v>26.01</v>
      </c>
      <c r="BM12" s="8">
        <f t="shared" si="22"/>
        <v>26.01</v>
      </c>
      <c r="BN12" s="8">
        <f t="shared" si="23"/>
        <v>32</v>
      </c>
      <c r="BO12" s="8">
        <f t="shared" si="24"/>
        <v>26.44</v>
      </c>
      <c r="BP12" s="182">
        <f t="shared" si="25"/>
        <v>-5.9899999999999984</v>
      </c>
      <c r="BQ12" s="182">
        <f t="shared" si="26"/>
        <v>-0.42999999999999972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1000</v>
      </c>
      <c r="G13" s="16">
        <f>'[3]10'!G15</f>
        <v>0</v>
      </c>
      <c r="H13" s="17">
        <f t="shared" si="27"/>
        <v>1320</v>
      </c>
      <c r="I13" s="15">
        <f>'[3]10'!J15</f>
        <v>270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27</v>
      </c>
      <c r="AE13" s="8">
        <f t="shared" si="11"/>
        <v>27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27</v>
      </c>
      <c r="AL13" s="8">
        <f t="shared" si="3"/>
        <v>216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</v>
      </c>
      <c r="AT13" s="8">
        <v>26.01</v>
      </c>
      <c r="AU13" s="8">
        <v>26.01</v>
      </c>
      <c r="AW13" s="220">
        <v>27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8">
        <f t="shared" si="19"/>
        <v>27</v>
      </c>
      <c r="BD13" s="220">
        <v>27</v>
      </c>
      <c r="BE13" s="220">
        <v>0</v>
      </c>
      <c r="BF13" s="220">
        <v>0</v>
      </c>
      <c r="BG13" s="220">
        <v>0</v>
      </c>
      <c r="BH13" s="220">
        <v>0</v>
      </c>
      <c r="BI13" s="220">
        <v>0</v>
      </c>
      <c r="BJ13" s="8">
        <f t="shared" si="20"/>
        <v>27</v>
      </c>
      <c r="BL13" s="8">
        <f t="shared" si="21"/>
        <v>26.01</v>
      </c>
      <c r="BM13" s="8">
        <f t="shared" si="22"/>
        <v>26.01</v>
      </c>
      <c r="BN13" s="8">
        <f t="shared" si="23"/>
        <v>27</v>
      </c>
      <c r="BO13" s="8">
        <f t="shared" si="24"/>
        <v>27</v>
      </c>
      <c r="BP13" s="182">
        <f t="shared" si="25"/>
        <v>-0.98999999999999844</v>
      </c>
      <c r="BQ13" s="182">
        <f t="shared" si="26"/>
        <v>-0.98999999999999844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1000</v>
      </c>
      <c r="G14" s="16">
        <f>'[3]10'!G16</f>
        <v>0</v>
      </c>
      <c r="H14" s="17">
        <f t="shared" si="27"/>
        <v>1320</v>
      </c>
      <c r="I14" s="15">
        <f>'[3]10'!J16</f>
        <v>270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27</v>
      </c>
      <c r="AE14" s="8">
        <f t="shared" si="11"/>
        <v>27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27</v>
      </c>
      <c r="AL14" s="8">
        <f t="shared" si="3"/>
        <v>216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</v>
      </c>
      <c r="AT14" s="8">
        <v>26.01</v>
      </c>
      <c r="AU14" s="8">
        <v>26.01</v>
      </c>
      <c r="AW14" s="220">
        <v>27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8">
        <f t="shared" si="19"/>
        <v>27</v>
      </c>
      <c r="BD14" s="220">
        <v>27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8">
        <f t="shared" si="20"/>
        <v>27</v>
      </c>
      <c r="BL14" s="8">
        <f t="shared" si="21"/>
        <v>26.01</v>
      </c>
      <c r="BM14" s="8">
        <f t="shared" si="22"/>
        <v>26.01</v>
      </c>
      <c r="BN14" s="8">
        <f t="shared" si="23"/>
        <v>27</v>
      </c>
      <c r="BO14" s="8">
        <f t="shared" si="24"/>
        <v>27</v>
      </c>
      <c r="BP14" s="182">
        <f t="shared" si="25"/>
        <v>-0.98999999999999844</v>
      </c>
      <c r="BQ14" s="182">
        <f t="shared" si="26"/>
        <v>-0.98999999999999844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1000</v>
      </c>
      <c r="G15" s="16">
        <f>'[3]10'!G17</f>
        <v>0</v>
      </c>
      <c r="H15" s="17">
        <f t="shared" si="27"/>
        <v>1320</v>
      </c>
      <c r="I15" s="15">
        <f>'[3]10'!J17</f>
        <v>270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27</v>
      </c>
      <c r="AE15" s="8">
        <f t="shared" si="11"/>
        <v>27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27</v>
      </c>
      <c r="AL15" s="8">
        <f t="shared" si="3"/>
        <v>216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</v>
      </c>
      <c r="AT15" s="8">
        <v>26.01</v>
      </c>
      <c r="AU15" s="8">
        <v>26.01</v>
      </c>
      <c r="AW15" s="220">
        <v>27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8">
        <f t="shared" si="19"/>
        <v>27</v>
      </c>
      <c r="BD15" s="220">
        <v>27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8">
        <f t="shared" si="20"/>
        <v>27</v>
      </c>
      <c r="BL15" s="8">
        <f t="shared" si="21"/>
        <v>26.01</v>
      </c>
      <c r="BM15" s="8">
        <f t="shared" si="22"/>
        <v>26.01</v>
      </c>
      <c r="BN15" s="8">
        <f t="shared" si="23"/>
        <v>27</v>
      </c>
      <c r="BO15" s="8">
        <f t="shared" si="24"/>
        <v>27</v>
      </c>
      <c r="BP15" s="182">
        <f t="shared" si="25"/>
        <v>-0.98999999999999844</v>
      </c>
      <c r="BQ15" s="182">
        <f t="shared" si="26"/>
        <v>-0.98999999999999844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1000</v>
      </c>
      <c r="G16" s="16">
        <f>'[3]10'!G18</f>
        <v>0</v>
      </c>
      <c r="H16" s="17">
        <f t="shared" si="27"/>
        <v>1320</v>
      </c>
      <c r="I16" s="15">
        <f>'[3]10'!J18</f>
        <v>270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27</v>
      </c>
      <c r="AE16" s="8">
        <f t="shared" si="11"/>
        <v>27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27</v>
      </c>
      <c r="AL16" s="8">
        <f t="shared" si="3"/>
        <v>216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</v>
      </c>
      <c r="AT16" s="8">
        <v>24.68</v>
      </c>
      <c r="AU16" s="8">
        <v>24.68</v>
      </c>
      <c r="AW16" s="220">
        <v>27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8">
        <f t="shared" si="19"/>
        <v>27</v>
      </c>
      <c r="BD16" s="220">
        <v>27</v>
      </c>
      <c r="BE16" s="220">
        <v>0</v>
      </c>
      <c r="BF16" s="220">
        <v>0</v>
      </c>
      <c r="BG16" s="220">
        <v>0</v>
      </c>
      <c r="BH16" s="220">
        <v>0</v>
      </c>
      <c r="BI16" s="220">
        <v>0</v>
      </c>
      <c r="BJ16" s="8">
        <f t="shared" si="20"/>
        <v>27</v>
      </c>
      <c r="BL16" s="8">
        <f t="shared" si="21"/>
        <v>24.68</v>
      </c>
      <c r="BM16" s="8">
        <f t="shared" si="22"/>
        <v>24.68</v>
      </c>
      <c r="BN16" s="8">
        <f t="shared" si="23"/>
        <v>27</v>
      </c>
      <c r="BO16" s="8">
        <f t="shared" si="24"/>
        <v>27</v>
      </c>
      <c r="BP16" s="182">
        <f t="shared" si="25"/>
        <v>-2.3200000000000003</v>
      </c>
      <c r="BQ16" s="182">
        <f t="shared" si="26"/>
        <v>-2.3200000000000003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1000</v>
      </c>
      <c r="G17" s="16">
        <f>'[3]10'!G19</f>
        <v>0</v>
      </c>
      <c r="H17" s="17">
        <f t="shared" si="27"/>
        <v>1320</v>
      </c>
      <c r="I17" s="15">
        <f>'[3]10'!J19</f>
        <v>270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27</v>
      </c>
      <c r="AE17" s="8">
        <f t="shared" si="11"/>
        <v>27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27</v>
      </c>
      <c r="AL17" s="8">
        <f t="shared" si="3"/>
        <v>216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</v>
      </c>
      <c r="AT17" s="8">
        <v>24.68</v>
      </c>
      <c r="AU17" s="8">
        <v>24.68</v>
      </c>
      <c r="AW17" s="220">
        <v>27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8">
        <f t="shared" si="19"/>
        <v>27</v>
      </c>
      <c r="BD17" s="220">
        <v>27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8">
        <f t="shared" si="20"/>
        <v>27</v>
      </c>
      <c r="BL17" s="8">
        <f t="shared" si="21"/>
        <v>24.68</v>
      </c>
      <c r="BM17" s="8">
        <f t="shared" si="22"/>
        <v>24.68</v>
      </c>
      <c r="BN17" s="8">
        <f t="shared" si="23"/>
        <v>27</v>
      </c>
      <c r="BO17" s="8">
        <f t="shared" si="24"/>
        <v>27</v>
      </c>
      <c r="BP17" s="182">
        <f t="shared" si="25"/>
        <v>-2.3200000000000003</v>
      </c>
      <c r="BQ17" s="182">
        <f t="shared" si="26"/>
        <v>-2.3200000000000003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1000</v>
      </c>
      <c r="G18" s="16">
        <f>'[3]10'!G20</f>
        <v>0</v>
      </c>
      <c r="H18" s="17">
        <f t="shared" si="27"/>
        <v>1320</v>
      </c>
      <c r="I18" s="15">
        <f>'[3]10'!J20</f>
        <v>270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27</v>
      </c>
      <c r="AE18" s="8">
        <f t="shared" si="11"/>
        <v>27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27</v>
      </c>
      <c r="AL18" s="8">
        <f t="shared" si="3"/>
        <v>216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</v>
      </c>
      <c r="AT18" s="8">
        <v>24.68</v>
      </c>
      <c r="AU18" s="8">
        <v>24.68</v>
      </c>
      <c r="AW18" s="220">
        <v>27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8">
        <f t="shared" si="19"/>
        <v>27</v>
      </c>
      <c r="BD18" s="220">
        <v>27</v>
      </c>
      <c r="BE18" s="220">
        <v>0</v>
      </c>
      <c r="BF18" s="220">
        <v>0</v>
      </c>
      <c r="BG18" s="220">
        <v>0</v>
      </c>
      <c r="BH18" s="220">
        <v>0</v>
      </c>
      <c r="BI18" s="220">
        <v>0</v>
      </c>
      <c r="BJ18" s="8">
        <f t="shared" si="20"/>
        <v>27</v>
      </c>
      <c r="BL18" s="8">
        <f t="shared" si="21"/>
        <v>24.68</v>
      </c>
      <c r="BM18" s="8">
        <f t="shared" si="22"/>
        <v>24.68</v>
      </c>
      <c r="BN18" s="8">
        <f t="shared" si="23"/>
        <v>27</v>
      </c>
      <c r="BO18" s="8">
        <f t="shared" si="24"/>
        <v>27</v>
      </c>
      <c r="BP18" s="182">
        <f t="shared" si="25"/>
        <v>-2.3200000000000003</v>
      </c>
      <c r="BQ18" s="182">
        <f t="shared" si="26"/>
        <v>-2.3200000000000003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1000</v>
      </c>
      <c r="G19" s="16">
        <f>'[3]10'!G21</f>
        <v>0</v>
      </c>
      <c r="H19" s="17">
        <f t="shared" si="27"/>
        <v>1320</v>
      </c>
      <c r="I19" s="15">
        <f>'[3]10'!J21</f>
        <v>270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27</v>
      </c>
      <c r="AE19" s="8">
        <f t="shared" si="11"/>
        <v>27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27</v>
      </c>
      <c r="AL19" s="8">
        <f t="shared" ref="AL19:AQ61" si="31">Q19-X19-AE19</f>
        <v>216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</v>
      </c>
      <c r="AT19" s="8">
        <v>26.01</v>
      </c>
      <c r="AU19" s="8">
        <v>26.01</v>
      </c>
      <c r="AW19" s="220">
        <v>27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8">
        <f t="shared" si="19"/>
        <v>27</v>
      </c>
      <c r="BD19" s="220">
        <v>27</v>
      </c>
      <c r="BE19" s="220">
        <v>0</v>
      </c>
      <c r="BF19" s="220">
        <v>0</v>
      </c>
      <c r="BG19" s="220">
        <v>0</v>
      </c>
      <c r="BH19" s="220">
        <v>0</v>
      </c>
      <c r="BI19" s="220">
        <v>0</v>
      </c>
      <c r="BJ19" s="8">
        <f t="shared" si="20"/>
        <v>27</v>
      </c>
      <c r="BL19" s="8">
        <f t="shared" si="21"/>
        <v>26.01</v>
      </c>
      <c r="BM19" s="8">
        <f t="shared" si="22"/>
        <v>26.01</v>
      </c>
      <c r="BN19" s="8">
        <f t="shared" si="23"/>
        <v>27</v>
      </c>
      <c r="BO19" s="8">
        <f t="shared" si="24"/>
        <v>27</v>
      </c>
      <c r="BP19" s="182">
        <f t="shared" si="25"/>
        <v>-0.98999999999999844</v>
      </c>
      <c r="BQ19" s="182">
        <f t="shared" si="26"/>
        <v>-0.98999999999999844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1000</v>
      </c>
      <c r="G20" s="16">
        <f>'[3]10'!G22</f>
        <v>0</v>
      </c>
      <c r="H20" s="17">
        <f t="shared" si="27"/>
        <v>1320</v>
      </c>
      <c r="I20" s="15">
        <f>'[3]10'!J22</f>
        <v>270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27</v>
      </c>
      <c r="AE20" s="8">
        <f t="shared" si="11"/>
        <v>27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27</v>
      </c>
      <c r="AL20" s="8">
        <f t="shared" si="31"/>
        <v>216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</v>
      </c>
      <c r="AT20" s="8">
        <v>26.01</v>
      </c>
      <c r="AU20" s="8">
        <v>26.01</v>
      </c>
      <c r="AW20" s="220">
        <v>27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8">
        <f t="shared" si="19"/>
        <v>27</v>
      </c>
      <c r="BD20" s="220">
        <v>27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8">
        <f t="shared" si="20"/>
        <v>27</v>
      </c>
      <c r="BL20" s="8">
        <f t="shared" si="21"/>
        <v>26.01</v>
      </c>
      <c r="BM20" s="8">
        <f t="shared" si="22"/>
        <v>26.01</v>
      </c>
      <c r="BN20" s="8">
        <f t="shared" si="23"/>
        <v>27</v>
      </c>
      <c r="BO20" s="8">
        <f t="shared" si="24"/>
        <v>27</v>
      </c>
      <c r="BP20" s="182">
        <f t="shared" si="25"/>
        <v>-0.98999999999999844</v>
      </c>
      <c r="BQ20" s="182">
        <f t="shared" si="26"/>
        <v>-0.98999999999999844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1000</v>
      </c>
      <c r="G21" s="16">
        <f>'[3]10'!G23</f>
        <v>0</v>
      </c>
      <c r="H21" s="17">
        <f t="shared" si="27"/>
        <v>1320</v>
      </c>
      <c r="I21" s="15">
        <f>'[3]10'!J23</f>
        <v>270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27</v>
      </c>
      <c r="AE21" s="8">
        <f t="shared" si="11"/>
        <v>27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27</v>
      </c>
      <c r="AL21" s="8">
        <f t="shared" si="31"/>
        <v>216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</v>
      </c>
      <c r="AT21" s="8">
        <v>26.01</v>
      </c>
      <c r="AU21" s="8">
        <v>26.01</v>
      </c>
      <c r="AW21" s="220">
        <v>27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8">
        <f t="shared" si="19"/>
        <v>27</v>
      </c>
      <c r="BD21" s="220">
        <v>27</v>
      </c>
      <c r="BE21" s="220">
        <v>0</v>
      </c>
      <c r="BF21" s="220">
        <v>0</v>
      </c>
      <c r="BG21" s="220">
        <v>0</v>
      </c>
      <c r="BH21" s="220">
        <v>0</v>
      </c>
      <c r="BI21" s="220">
        <v>0</v>
      </c>
      <c r="BJ21" s="8">
        <f t="shared" si="20"/>
        <v>27</v>
      </c>
      <c r="BL21" s="8">
        <f t="shared" si="21"/>
        <v>26.01</v>
      </c>
      <c r="BM21" s="8">
        <f t="shared" si="22"/>
        <v>26.01</v>
      </c>
      <c r="BN21" s="8">
        <f t="shared" si="23"/>
        <v>27</v>
      </c>
      <c r="BO21" s="8">
        <f t="shared" si="24"/>
        <v>27</v>
      </c>
      <c r="BP21" s="182">
        <f t="shared" si="25"/>
        <v>-0.98999999999999844</v>
      </c>
      <c r="BQ21" s="182">
        <f t="shared" si="26"/>
        <v>-0.98999999999999844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1000</v>
      </c>
      <c r="G22" s="16">
        <f>'[3]10'!G24</f>
        <v>0</v>
      </c>
      <c r="H22" s="17">
        <f t="shared" si="27"/>
        <v>1320</v>
      </c>
      <c r="I22" s="15">
        <f>'[3]10'!J24</f>
        <v>270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27</v>
      </c>
      <c r="AE22" s="8">
        <f t="shared" si="11"/>
        <v>27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27</v>
      </c>
      <c r="AL22" s="8">
        <f t="shared" si="31"/>
        <v>216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</v>
      </c>
      <c r="AT22" s="8">
        <v>26.01</v>
      </c>
      <c r="AU22" s="8">
        <v>26.01</v>
      </c>
      <c r="AW22" s="220">
        <v>27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8">
        <f t="shared" si="19"/>
        <v>27</v>
      </c>
      <c r="BD22" s="220">
        <v>27</v>
      </c>
      <c r="BE22" s="220">
        <v>0</v>
      </c>
      <c r="BF22" s="220">
        <v>0</v>
      </c>
      <c r="BG22" s="220">
        <v>0</v>
      </c>
      <c r="BH22" s="220">
        <v>0</v>
      </c>
      <c r="BI22" s="220">
        <v>0</v>
      </c>
      <c r="BJ22" s="8">
        <f t="shared" si="20"/>
        <v>27</v>
      </c>
      <c r="BL22" s="8">
        <f t="shared" si="21"/>
        <v>26.01</v>
      </c>
      <c r="BM22" s="8">
        <f t="shared" si="22"/>
        <v>26.01</v>
      </c>
      <c r="BN22" s="8">
        <f t="shared" si="23"/>
        <v>27</v>
      </c>
      <c r="BO22" s="8">
        <f t="shared" si="24"/>
        <v>27</v>
      </c>
      <c r="BP22" s="182">
        <f t="shared" si="25"/>
        <v>-0.98999999999999844</v>
      </c>
      <c r="BQ22" s="182">
        <f t="shared" si="26"/>
        <v>-0.98999999999999844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1000</v>
      </c>
      <c r="G23" s="16">
        <f>'[3]10'!G25</f>
        <v>0</v>
      </c>
      <c r="H23" s="17">
        <f t="shared" si="27"/>
        <v>1320</v>
      </c>
      <c r="I23" s="15">
        <f>'[3]10'!J25</f>
        <v>270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27</v>
      </c>
      <c r="AE23" s="8">
        <f t="shared" si="11"/>
        <v>27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27</v>
      </c>
      <c r="AL23" s="8">
        <f t="shared" si="31"/>
        <v>216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</v>
      </c>
      <c r="AT23" s="8">
        <v>26.01</v>
      </c>
      <c r="AU23" s="8">
        <v>26.01</v>
      </c>
      <c r="AW23" s="220">
        <v>27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8">
        <f t="shared" si="19"/>
        <v>27</v>
      </c>
      <c r="BD23" s="220">
        <v>27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  <c r="BJ23" s="8">
        <f t="shared" si="20"/>
        <v>27</v>
      </c>
      <c r="BL23" s="8">
        <f t="shared" si="21"/>
        <v>26.01</v>
      </c>
      <c r="BM23" s="8">
        <f t="shared" si="22"/>
        <v>26.01</v>
      </c>
      <c r="BN23" s="8">
        <f t="shared" si="23"/>
        <v>27</v>
      </c>
      <c r="BO23" s="8">
        <f t="shared" si="24"/>
        <v>27</v>
      </c>
      <c r="BP23" s="182">
        <f t="shared" si="25"/>
        <v>-0.98999999999999844</v>
      </c>
      <c r="BQ23" s="182">
        <f t="shared" si="26"/>
        <v>-0.98999999999999844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1000</v>
      </c>
      <c r="G24" s="16">
        <f>'[3]10'!G26</f>
        <v>0</v>
      </c>
      <c r="H24" s="17">
        <f t="shared" si="27"/>
        <v>1320</v>
      </c>
      <c r="I24" s="15">
        <f>'[3]10'!J26</f>
        <v>270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27</v>
      </c>
      <c r="AE24" s="8">
        <f t="shared" si="11"/>
        <v>27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27</v>
      </c>
      <c r="AL24" s="8">
        <f t="shared" si="31"/>
        <v>216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</v>
      </c>
      <c r="AT24" s="8">
        <v>26.01</v>
      </c>
      <c r="AU24" s="8">
        <v>26.01</v>
      </c>
      <c r="AW24" s="220">
        <v>27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8">
        <f t="shared" si="19"/>
        <v>27</v>
      </c>
      <c r="BD24" s="220">
        <v>27</v>
      </c>
      <c r="BE24" s="220">
        <v>0</v>
      </c>
      <c r="BF24" s="220">
        <v>0</v>
      </c>
      <c r="BG24" s="220">
        <v>0</v>
      </c>
      <c r="BH24" s="220">
        <v>0</v>
      </c>
      <c r="BI24" s="220">
        <v>0</v>
      </c>
      <c r="BJ24" s="8">
        <f t="shared" si="20"/>
        <v>27</v>
      </c>
      <c r="BL24" s="8">
        <f t="shared" si="21"/>
        <v>26.01</v>
      </c>
      <c r="BM24" s="8">
        <f t="shared" si="22"/>
        <v>26.01</v>
      </c>
      <c r="BN24" s="8">
        <f t="shared" si="23"/>
        <v>27</v>
      </c>
      <c r="BO24" s="8">
        <f t="shared" si="24"/>
        <v>27</v>
      </c>
      <c r="BP24" s="182">
        <f t="shared" si="25"/>
        <v>-0.98999999999999844</v>
      </c>
      <c r="BQ24" s="182">
        <f t="shared" si="26"/>
        <v>-0.98999999999999844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1000</v>
      </c>
      <c r="G25" s="16">
        <f>'[3]10'!G27</f>
        <v>0</v>
      </c>
      <c r="H25" s="17">
        <f t="shared" si="27"/>
        <v>1320</v>
      </c>
      <c r="I25" s="15">
        <f>'[3]10'!J27</f>
        <v>270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27</v>
      </c>
      <c r="AE25" s="8">
        <f t="shared" si="11"/>
        <v>27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27</v>
      </c>
      <c r="AL25" s="8">
        <f t="shared" si="31"/>
        <v>216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</v>
      </c>
      <c r="AT25" s="8">
        <v>26.01</v>
      </c>
      <c r="AU25" s="8">
        <v>26.01</v>
      </c>
      <c r="AW25" s="220">
        <v>27</v>
      </c>
      <c r="AX25" s="220">
        <v>0</v>
      </c>
      <c r="AY25" s="220">
        <v>0</v>
      </c>
      <c r="AZ25" s="220">
        <v>0</v>
      </c>
      <c r="BA25" s="220">
        <v>0</v>
      </c>
      <c r="BB25" s="220">
        <v>0</v>
      </c>
      <c r="BC25" s="8">
        <f t="shared" si="19"/>
        <v>27</v>
      </c>
      <c r="BD25" s="220">
        <v>27</v>
      </c>
      <c r="BE25" s="220">
        <v>0</v>
      </c>
      <c r="BF25" s="220">
        <v>0</v>
      </c>
      <c r="BG25" s="220">
        <v>0</v>
      </c>
      <c r="BH25" s="220">
        <v>0</v>
      </c>
      <c r="BI25" s="220">
        <v>0</v>
      </c>
      <c r="BJ25" s="8">
        <f t="shared" si="20"/>
        <v>27</v>
      </c>
      <c r="BL25" s="8">
        <f t="shared" si="21"/>
        <v>26.01</v>
      </c>
      <c r="BM25" s="8">
        <f t="shared" si="22"/>
        <v>26.01</v>
      </c>
      <c r="BN25" s="8">
        <f t="shared" si="23"/>
        <v>27</v>
      </c>
      <c r="BO25" s="8">
        <f t="shared" si="24"/>
        <v>27</v>
      </c>
      <c r="BP25" s="182">
        <f t="shared" si="25"/>
        <v>-0.98999999999999844</v>
      </c>
      <c r="BQ25" s="182">
        <f t="shared" si="26"/>
        <v>-0.98999999999999844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1000</v>
      </c>
      <c r="G26" s="16">
        <f>'[3]10'!G28</f>
        <v>0</v>
      </c>
      <c r="H26" s="17">
        <f t="shared" si="27"/>
        <v>1320</v>
      </c>
      <c r="I26" s="15">
        <f>'[3]10'!J28</f>
        <v>270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27</v>
      </c>
      <c r="AE26" s="8">
        <f t="shared" si="11"/>
        <v>27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27</v>
      </c>
      <c r="AL26" s="8">
        <f t="shared" si="31"/>
        <v>216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</v>
      </c>
      <c r="AT26" s="8">
        <v>26.01</v>
      </c>
      <c r="AU26" s="8">
        <v>26.01</v>
      </c>
      <c r="AW26" s="220">
        <v>27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8">
        <f t="shared" si="19"/>
        <v>27</v>
      </c>
      <c r="BD26" s="220">
        <v>27</v>
      </c>
      <c r="BE26" s="220">
        <v>0</v>
      </c>
      <c r="BF26" s="220">
        <v>0</v>
      </c>
      <c r="BG26" s="220">
        <v>0</v>
      </c>
      <c r="BH26" s="220">
        <v>0</v>
      </c>
      <c r="BI26" s="220">
        <v>0</v>
      </c>
      <c r="BJ26" s="8">
        <f t="shared" si="20"/>
        <v>27</v>
      </c>
      <c r="BL26" s="8">
        <f t="shared" si="21"/>
        <v>26.01</v>
      </c>
      <c r="BM26" s="8">
        <f t="shared" si="22"/>
        <v>26.01</v>
      </c>
      <c r="BN26" s="8">
        <f t="shared" si="23"/>
        <v>27</v>
      </c>
      <c r="BO26" s="8">
        <f t="shared" si="24"/>
        <v>27</v>
      </c>
      <c r="BP26" s="182">
        <f t="shared" si="25"/>
        <v>-0.98999999999999844</v>
      </c>
      <c r="BQ26" s="182">
        <f t="shared" si="26"/>
        <v>-0.98999999999999844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1000</v>
      </c>
      <c r="G27" s="16">
        <f>'[3]10'!G29</f>
        <v>0</v>
      </c>
      <c r="H27" s="17">
        <f t="shared" si="27"/>
        <v>1320</v>
      </c>
      <c r="I27" s="15">
        <f>'[3]10'!J29</f>
        <v>270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25.61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25.61</v>
      </c>
      <c r="AE27" s="8">
        <f t="shared" si="11"/>
        <v>25.61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25.61</v>
      </c>
      <c r="AL27" s="8">
        <f t="shared" si="31"/>
        <v>218.77999999999997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218.77999999999997</v>
      </c>
      <c r="AT27" s="8">
        <v>26.01</v>
      </c>
      <c r="AU27" s="8">
        <v>26.01</v>
      </c>
      <c r="AW27" s="220">
        <v>25.61</v>
      </c>
      <c r="AX27" s="220">
        <v>0</v>
      </c>
      <c r="AY27" s="220">
        <v>0</v>
      </c>
      <c r="AZ27" s="220">
        <v>0</v>
      </c>
      <c r="BA27" s="220">
        <v>0</v>
      </c>
      <c r="BB27" s="220">
        <v>0</v>
      </c>
      <c r="BC27" s="8">
        <f t="shared" si="19"/>
        <v>25.61</v>
      </c>
      <c r="BD27" s="220">
        <v>25.61</v>
      </c>
      <c r="BE27" s="220">
        <v>0</v>
      </c>
      <c r="BF27" s="220">
        <v>0</v>
      </c>
      <c r="BG27" s="220">
        <v>0</v>
      </c>
      <c r="BH27" s="220">
        <v>0</v>
      </c>
      <c r="BI27" s="220">
        <v>0</v>
      </c>
      <c r="BJ27" s="8">
        <f t="shared" si="20"/>
        <v>25.61</v>
      </c>
      <c r="BL27" s="8">
        <f t="shared" si="21"/>
        <v>26.01</v>
      </c>
      <c r="BM27" s="8">
        <f t="shared" si="22"/>
        <v>26.01</v>
      </c>
      <c r="BN27" s="8">
        <f t="shared" si="23"/>
        <v>25.61</v>
      </c>
      <c r="BO27" s="8">
        <f t="shared" si="24"/>
        <v>25.61</v>
      </c>
      <c r="BP27" s="182">
        <f t="shared" si="25"/>
        <v>0.40000000000000213</v>
      </c>
      <c r="BQ27" s="182">
        <f t="shared" si="26"/>
        <v>0.40000000000000213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1000</v>
      </c>
      <c r="G28" s="16">
        <f>'[3]10'!G30</f>
        <v>0</v>
      </c>
      <c r="H28" s="17">
        <f t="shared" si="27"/>
        <v>1320</v>
      </c>
      <c r="I28" s="15">
        <f>'[3]10'!J30</f>
        <v>270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25.61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25.61</v>
      </c>
      <c r="AE28" s="8">
        <f t="shared" si="11"/>
        <v>25.61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25.61</v>
      </c>
      <c r="AL28" s="8">
        <f t="shared" si="31"/>
        <v>218.77999999999997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218.77999999999997</v>
      </c>
      <c r="AT28" s="8">
        <v>26.01</v>
      </c>
      <c r="AU28" s="8">
        <v>26.01</v>
      </c>
      <c r="AW28" s="220">
        <v>25.61</v>
      </c>
      <c r="AX28" s="220">
        <v>0</v>
      </c>
      <c r="AY28" s="220">
        <v>0</v>
      </c>
      <c r="AZ28" s="220">
        <v>0</v>
      </c>
      <c r="BA28" s="220">
        <v>0</v>
      </c>
      <c r="BB28" s="220">
        <v>0</v>
      </c>
      <c r="BC28" s="8">
        <f t="shared" si="19"/>
        <v>25.61</v>
      </c>
      <c r="BD28" s="220">
        <v>25.61</v>
      </c>
      <c r="BE28" s="220">
        <v>0</v>
      </c>
      <c r="BF28" s="220">
        <v>0</v>
      </c>
      <c r="BG28" s="220">
        <v>0</v>
      </c>
      <c r="BH28" s="220">
        <v>0</v>
      </c>
      <c r="BI28" s="220">
        <v>0</v>
      </c>
      <c r="BJ28" s="8">
        <f t="shared" si="20"/>
        <v>25.61</v>
      </c>
      <c r="BL28" s="8">
        <f t="shared" si="21"/>
        <v>26.01</v>
      </c>
      <c r="BM28" s="8">
        <f t="shared" si="22"/>
        <v>26.01</v>
      </c>
      <c r="BN28" s="8">
        <f t="shared" si="23"/>
        <v>25.61</v>
      </c>
      <c r="BO28" s="8">
        <f t="shared" si="24"/>
        <v>25.61</v>
      </c>
      <c r="BP28" s="182">
        <f t="shared" si="25"/>
        <v>0.40000000000000213</v>
      </c>
      <c r="BQ28" s="182">
        <f t="shared" si="26"/>
        <v>0.40000000000000213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1000</v>
      </c>
      <c r="G29" s="16">
        <f>'[3]10'!G31</f>
        <v>0</v>
      </c>
      <c r="H29" s="17">
        <f t="shared" si="27"/>
        <v>1320</v>
      </c>
      <c r="I29" s="15">
        <f>'[3]10'!J31</f>
        <v>270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25.61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25.61</v>
      </c>
      <c r="AE29" s="8">
        <f t="shared" si="11"/>
        <v>25.61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25.61</v>
      </c>
      <c r="AL29" s="8">
        <f t="shared" si="31"/>
        <v>218.77999999999997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218.77999999999997</v>
      </c>
      <c r="AT29" s="8">
        <v>26.01</v>
      </c>
      <c r="AU29" s="8">
        <v>26.01</v>
      </c>
      <c r="AW29" s="220">
        <v>25.61</v>
      </c>
      <c r="AX29" s="220">
        <v>0</v>
      </c>
      <c r="AY29" s="220">
        <v>0</v>
      </c>
      <c r="AZ29" s="220">
        <v>0</v>
      </c>
      <c r="BA29" s="220">
        <v>0</v>
      </c>
      <c r="BB29" s="220">
        <v>0</v>
      </c>
      <c r="BC29" s="8">
        <f t="shared" si="19"/>
        <v>25.61</v>
      </c>
      <c r="BD29" s="220">
        <v>25.61</v>
      </c>
      <c r="BE29" s="220">
        <v>0</v>
      </c>
      <c r="BF29" s="220">
        <v>0</v>
      </c>
      <c r="BG29" s="220">
        <v>0</v>
      </c>
      <c r="BH29" s="220">
        <v>0</v>
      </c>
      <c r="BI29" s="220">
        <v>0</v>
      </c>
      <c r="BJ29" s="8">
        <f t="shared" si="20"/>
        <v>25.61</v>
      </c>
      <c r="BL29" s="8">
        <f t="shared" si="21"/>
        <v>26.01</v>
      </c>
      <c r="BM29" s="8">
        <f t="shared" si="22"/>
        <v>26.01</v>
      </c>
      <c r="BN29" s="8">
        <f t="shared" si="23"/>
        <v>25.61</v>
      </c>
      <c r="BO29" s="8">
        <f t="shared" si="24"/>
        <v>25.61</v>
      </c>
      <c r="BP29" s="182">
        <f t="shared" si="25"/>
        <v>0.40000000000000213</v>
      </c>
      <c r="BQ29" s="182">
        <f t="shared" si="26"/>
        <v>0.40000000000000213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1000</v>
      </c>
      <c r="G30" s="16">
        <f>'[3]10'!G32</f>
        <v>0</v>
      </c>
      <c r="H30" s="17">
        <f t="shared" si="27"/>
        <v>1320</v>
      </c>
      <c r="I30" s="15">
        <f>'[3]10'!J32</f>
        <v>270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27</v>
      </c>
      <c r="AE30" s="8">
        <f t="shared" si="11"/>
        <v>27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27</v>
      </c>
      <c r="AL30" s="8">
        <f t="shared" si="31"/>
        <v>216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</v>
      </c>
      <c r="AT30" s="8">
        <v>26.01</v>
      </c>
      <c r="AU30" s="8">
        <v>26.01</v>
      </c>
      <c r="AW30" s="220">
        <v>27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8">
        <f t="shared" si="19"/>
        <v>27</v>
      </c>
      <c r="BD30" s="220">
        <v>27</v>
      </c>
      <c r="BE30" s="220">
        <v>0</v>
      </c>
      <c r="BF30" s="220">
        <v>0</v>
      </c>
      <c r="BG30" s="220">
        <v>0</v>
      </c>
      <c r="BH30" s="220">
        <v>0</v>
      </c>
      <c r="BI30" s="220">
        <v>0</v>
      </c>
      <c r="BJ30" s="8">
        <f t="shared" si="20"/>
        <v>27</v>
      </c>
      <c r="BL30" s="8">
        <f t="shared" si="21"/>
        <v>26.01</v>
      </c>
      <c r="BM30" s="8">
        <f t="shared" si="22"/>
        <v>26.01</v>
      </c>
      <c r="BN30" s="8">
        <f t="shared" si="23"/>
        <v>27</v>
      </c>
      <c r="BO30" s="8">
        <f t="shared" si="24"/>
        <v>27</v>
      </c>
      <c r="BP30" s="182">
        <f t="shared" si="25"/>
        <v>-0.98999999999999844</v>
      </c>
      <c r="BQ30" s="182">
        <f t="shared" si="26"/>
        <v>-0.98999999999999844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1000</v>
      </c>
      <c r="G31" s="16">
        <f>'[3]10'!G33</f>
        <v>0</v>
      </c>
      <c r="H31" s="17">
        <f t="shared" si="27"/>
        <v>1320</v>
      </c>
      <c r="I31" s="15">
        <f>'[3]10'!J33</f>
        <v>270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27</v>
      </c>
      <c r="AE31" s="8">
        <f t="shared" si="11"/>
        <v>27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27</v>
      </c>
      <c r="AL31" s="8">
        <f t="shared" si="31"/>
        <v>216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</v>
      </c>
      <c r="AT31" s="8">
        <v>26.01</v>
      </c>
      <c r="AU31" s="8">
        <v>26.01</v>
      </c>
      <c r="AW31" s="220">
        <v>27</v>
      </c>
      <c r="AX31" s="220">
        <v>0</v>
      </c>
      <c r="AY31" s="220">
        <v>0</v>
      </c>
      <c r="AZ31" s="220">
        <v>0</v>
      </c>
      <c r="BA31" s="220">
        <v>0</v>
      </c>
      <c r="BB31" s="220">
        <v>0</v>
      </c>
      <c r="BC31" s="8">
        <f t="shared" si="19"/>
        <v>27</v>
      </c>
      <c r="BD31" s="220">
        <v>27</v>
      </c>
      <c r="BE31" s="220">
        <v>0</v>
      </c>
      <c r="BF31" s="220">
        <v>0</v>
      </c>
      <c r="BG31" s="220">
        <v>0</v>
      </c>
      <c r="BH31" s="220">
        <v>0</v>
      </c>
      <c r="BI31" s="220">
        <v>0</v>
      </c>
      <c r="BJ31" s="8">
        <f t="shared" si="20"/>
        <v>27</v>
      </c>
      <c r="BL31" s="8">
        <f t="shared" si="21"/>
        <v>26.01</v>
      </c>
      <c r="BM31" s="8">
        <f t="shared" si="22"/>
        <v>26.01</v>
      </c>
      <c r="BN31" s="8">
        <f t="shared" si="23"/>
        <v>27</v>
      </c>
      <c r="BO31" s="8">
        <f t="shared" si="24"/>
        <v>27</v>
      </c>
      <c r="BP31" s="182">
        <f t="shared" si="25"/>
        <v>-0.98999999999999844</v>
      </c>
      <c r="BQ31" s="182">
        <f t="shared" si="26"/>
        <v>-0.98999999999999844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1000</v>
      </c>
      <c r="G32" s="16">
        <f>'[3]10'!G34</f>
        <v>0</v>
      </c>
      <c r="H32" s="17">
        <f t="shared" si="27"/>
        <v>1320</v>
      </c>
      <c r="I32" s="15">
        <f>'[3]10'!J34</f>
        <v>270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27</v>
      </c>
      <c r="AE32" s="8">
        <f t="shared" si="11"/>
        <v>27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27</v>
      </c>
      <c r="AL32" s="8">
        <f t="shared" si="31"/>
        <v>216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</v>
      </c>
      <c r="AT32" s="8">
        <v>26.01</v>
      </c>
      <c r="AU32" s="8">
        <v>26.01</v>
      </c>
      <c r="AW32" s="220">
        <v>27</v>
      </c>
      <c r="AX32" s="220">
        <v>0</v>
      </c>
      <c r="AY32" s="220">
        <v>0</v>
      </c>
      <c r="AZ32" s="220">
        <v>0</v>
      </c>
      <c r="BA32" s="220">
        <v>0</v>
      </c>
      <c r="BB32" s="220">
        <v>0</v>
      </c>
      <c r="BC32" s="8">
        <f t="shared" si="19"/>
        <v>27</v>
      </c>
      <c r="BD32" s="220">
        <v>27</v>
      </c>
      <c r="BE32" s="220">
        <v>0</v>
      </c>
      <c r="BF32" s="220">
        <v>0</v>
      </c>
      <c r="BG32" s="220">
        <v>0</v>
      </c>
      <c r="BH32" s="220">
        <v>0</v>
      </c>
      <c r="BI32" s="220">
        <v>0</v>
      </c>
      <c r="BJ32" s="8">
        <f t="shared" si="20"/>
        <v>27</v>
      </c>
      <c r="BL32" s="8">
        <f t="shared" si="21"/>
        <v>26.01</v>
      </c>
      <c r="BM32" s="8">
        <f t="shared" si="22"/>
        <v>26.01</v>
      </c>
      <c r="BN32" s="8">
        <f t="shared" si="23"/>
        <v>27</v>
      </c>
      <c r="BO32" s="8">
        <f t="shared" si="24"/>
        <v>27</v>
      </c>
      <c r="BP32" s="182">
        <f t="shared" si="25"/>
        <v>-0.98999999999999844</v>
      </c>
      <c r="BQ32" s="182">
        <f t="shared" si="26"/>
        <v>-0.98999999999999844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1000</v>
      </c>
      <c r="G33" s="16">
        <f>'[3]10'!G35</f>
        <v>0</v>
      </c>
      <c r="H33" s="17">
        <f t="shared" si="27"/>
        <v>1320</v>
      </c>
      <c r="I33" s="15">
        <f>'[3]10'!J35</f>
        <v>270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27</v>
      </c>
      <c r="AE33" s="8">
        <f t="shared" si="11"/>
        <v>27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27</v>
      </c>
      <c r="AL33" s="8">
        <f t="shared" si="31"/>
        <v>216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</v>
      </c>
      <c r="AT33" s="8">
        <v>26.01</v>
      </c>
      <c r="AU33" s="8">
        <v>26.01</v>
      </c>
      <c r="AW33" s="220">
        <v>27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8">
        <f t="shared" si="19"/>
        <v>27</v>
      </c>
      <c r="BD33" s="220">
        <v>27</v>
      </c>
      <c r="BE33" s="220">
        <v>0</v>
      </c>
      <c r="BF33" s="220">
        <v>0</v>
      </c>
      <c r="BG33" s="220">
        <v>0</v>
      </c>
      <c r="BH33" s="220">
        <v>0</v>
      </c>
      <c r="BI33" s="220">
        <v>0</v>
      </c>
      <c r="BJ33" s="8">
        <f t="shared" si="20"/>
        <v>27</v>
      </c>
      <c r="BL33" s="8">
        <f t="shared" si="21"/>
        <v>26.01</v>
      </c>
      <c r="BM33" s="8">
        <f t="shared" si="22"/>
        <v>26.01</v>
      </c>
      <c r="BN33" s="8">
        <f t="shared" si="23"/>
        <v>27</v>
      </c>
      <c r="BO33" s="8">
        <f t="shared" si="24"/>
        <v>27</v>
      </c>
      <c r="BP33" s="182">
        <f t="shared" si="25"/>
        <v>-0.98999999999999844</v>
      </c>
      <c r="BQ33" s="182">
        <f t="shared" si="26"/>
        <v>-0.98999999999999844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1000</v>
      </c>
      <c r="G34" s="16">
        <f>'[3]10'!G36</f>
        <v>0</v>
      </c>
      <c r="H34" s="17">
        <f t="shared" si="27"/>
        <v>1320</v>
      </c>
      <c r="I34" s="15">
        <f>'[3]10'!J36</f>
        <v>270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27</v>
      </c>
      <c r="AE34" s="8">
        <f t="shared" si="11"/>
        <v>27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27</v>
      </c>
      <c r="AL34" s="8">
        <f t="shared" si="31"/>
        <v>216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</v>
      </c>
      <c r="AT34" s="8">
        <v>26.01</v>
      </c>
      <c r="AU34" s="8">
        <v>26.01</v>
      </c>
      <c r="AW34" s="220">
        <v>27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8">
        <f t="shared" si="19"/>
        <v>27</v>
      </c>
      <c r="BD34" s="220">
        <v>27</v>
      </c>
      <c r="BE34" s="220">
        <v>0</v>
      </c>
      <c r="BF34" s="220">
        <v>0</v>
      </c>
      <c r="BG34" s="220">
        <v>0</v>
      </c>
      <c r="BH34" s="220">
        <v>0</v>
      </c>
      <c r="BI34" s="220">
        <v>0</v>
      </c>
      <c r="BJ34" s="8">
        <f t="shared" si="20"/>
        <v>27</v>
      </c>
      <c r="BL34" s="8">
        <f t="shared" si="21"/>
        <v>26.01</v>
      </c>
      <c r="BM34" s="8">
        <f t="shared" si="22"/>
        <v>26.01</v>
      </c>
      <c r="BN34" s="8">
        <f t="shared" si="23"/>
        <v>27</v>
      </c>
      <c r="BO34" s="8">
        <f t="shared" si="24"/>
        <v>27</v>
      </c>
      <c r="BP34" s="182">
        <f t="shared" si="25"/>
        <v>-0.98999999999999844</v>
      </c>
      <c r="BQ34" s="182">
        <f t="shared" si="26"/>
        <v>-0.98999999999999844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1000</v>
      </c>
      <c r="G35" s="16">
        <f>'[3]10'!G37</f>
        <v>0</v>
      </c>
      <c r="H35" s="17">
        <f t="shared" si="27"/>
        <v>1320</v>
      </c>
      <c r="I35" s="15">
        <f>'[3]10'!J37</f>
        <v>270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27</v>
      </c>
      <c r="AE35" s="8">
        <f t="shared" si="11"/>
        <v>27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27</v>
      </c>
      <c r="AL35" s="8">
        <f t="shared" si="31"/>
        <v>216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</v>
      </c>
      <c r="AT35" s="8">
        <v>26.01</v>
      </c>
      <c r="AU35" s="8">
        <v>26.01</v>
      </c>
      <c r="AW35" s="220">
        <v>27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8">
        <f t="shared" si="19"/>
        <v>27</v>
      </c>
      <c r="BD35" s="220">
        <v>27</v>
      </c>
      <c r="BE35" s="220">
        <v>0</v>
      </c>
      <c r="BF35" s="220">
        <v>0</v>
      </c>
      <c r="BG35" s="220">
        <v>0</v>
      </c>
      <c r="BH35" s="220">
        <v>0</v>
      </c>
      <c r="BI35" s="220">
        <v>0</v>
      </c>
      <c r="BJ35" s="8">
        <f t="shared" si="20"/>
        <v>27</v>
      </c>
      <c r="BL35" s="8">
        <f t="shared" si="21"/>
        <v>26.01</v>
      </c>
      <c r="BM35" s="8">
        <f t="shared" si="22"/>
        <v>26.01</v>
      </c>
      <c r="BN35" s="8">
        <f t="shared" si="23"/>
        <v>27</v>
      </c>
      <c r="BO35" s="8">
        <f t="shared" si="24"/>
        <v>27</v>
      </c>
      <c r="BP35" s="182">
        <f t="shared" si="25"/>
        <v>-0.98999999999999844</v>
      </c>
      <c r="BQ35" s="182">
        <f t="shared" si="26"/>
        <v>-0.98999999999999844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1000</v>
      </c>
      <c r="G36" s="16">
        <f>'[3]10'!G38</f>
        <v>0</v>
      </c>
      <c r="H36" s="17">
        <f t="shared" si="27"/>
        <v>1320</v>
      </c>
      <c r="I36" s="15">
        <f>'[3]10'!J38</f>
        <v>270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27</v>
      </c>
      <c r="AE36" s="8">
        <f t="shared" si="11"/>
        <v>27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27</v>
      </c>
      <c r="AL36" s="8">
        <f t="shared" si="31"/>
        <v>216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</v>
      </c>
      <c r="AT36" s="8">
        <v>26.01</v>
      </c>
      <c r="AU36" s="8">
        <v>26.01</v>
      </c>
      <c r="AW36" s="220">
        <v>27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8">
        <f t="shared" si="19"/>
        <v>27</v>
      </c>
      <c r="BD36" s="220">
        <v>27</v>
      </c>
      <c r="BE36" s="220">
        <v>0</v>
      </c>
      <c r="BF36" s="220">
        <v>0</v>
      </c>
      <c r="BG36" s="220">
        <v>0</v>
      </c>
      <c r="BH36" s="220">
        <v>0</v>
      </c>
      <c r="BI36" s="220">
        <v>0</v>
      </c>
      <c r="BJ36" s="8">
        <f t="shared" si="20"/>
        <v>27</v>
      </c>
      <c r="BL36" s="8">
        <f t="shared" si="21"/>
        <v>26.01</v>
      </c>
      <c r="BM36" s="8">
        <f t="shared" si="22"/>
        <v>26.01</v>
      </c>
      <c r="BN36" s="8">
        <f t="shared" si="23"/>
        <v>27</v>
      </c>
      <c r="BO36" s="8">
        <f t="shared" si="24"/>
        <v>27</v>
      </c>
      <c r="BP36" s="182">
        <f t="shared" si="25"/>
        <v>-0.98999999999999844</v>
      </c>
      <c r="BQ36" s="182">
        <f t="shared" si="26"/>
        <v>-0.98999999999999844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1000</v>
      </c>
      <c r="G37" s="16">
        <f>'[3]10'!G39</f>
        <v>0</v>
      </c>
      <c r="H37" s="17">
        <f t="shared" si="27"/>
        <v>1320</v>
      </c>
      <c r="I37" s="15">
        <f>'[3]10'!J39</f>
        <v>270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27</v>
      </c>
      <c r="AE37" s="8">
        <f t="shared" si="11"/>
        <v>27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27</v>
      </c>
      <c r="AL37" s="8">
        <f t="shared" si="31"/>
        <v>216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</v>
      </c>
      <c r="AT37" s="8">
        <v>26.01</v>
      </c>
      <c r="AU37" s="8">
        <v>26.01</v>
      </c>
      <c r="AW37" s="220">
        <v>27</v>
      </c>
      <c r="AX37" s="220">
        <v>0</v>
      </c>
      <c r="AY37" s="220">
        <v>0</v>
      </c>
      <c r="AZ37" s="220">
        <v>0</v>
      </c>
      <c r="BA37" s="220">
        <v>0</v>
      </c>
      <c r="BB37" s="220">
        <v>0</v>
      </c>
      <c r="BC37" s="8">
        <f t="shared" si="19"/>
        <v>27</v>
      </c>
      <c r="BD37" s="220">
        <v>27</v>
      </c>
      <c r="BE37" s="220">
        <v>0</v>
      </c>
      <c r="BF37" s="220">
        <v>0</v>
      </c>
      <c r="BG37" s="220">
        <v>0</v>
      </c>
      <c r="BH37" s="220">
        <v>0</v>
      </c>
      <c r="BI37" s="220">
        <v>0</v>
      </c>
      <c r="BJ37" s="8">
        <f t="shared" si="20"/>
        <v>27</v>
      </c>
      <c r="BL37" s="8">
        <f t="shared" si="21"/>
        <v>26.01</v>
      </c>
      <c r="BM37" s="8">
        <f t="shared" si="22"/>
        <v>26.01</v>
      </c>
      <c r="BN37" s="8">
        <f t="shared" si="23"/>
        <v>27</v>
      </c>
      <c r="BO37" s="8">
        <f t="shared" si="24"/>
        <v>27</v>
      </c>
      <c r="BP37" s="182">
        <f t="shared" si="25"/>
        <v>-0.98999999999999844</v>
      </c>
      <c r="BQ37" s="182">
        <f t="shared" si="26"/>
        <v>-0.98999999999999844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1000</v>
      </c>
      <c r="G38" s="16">
        <f>'[3]10'!G40</f>
        <v>0</v>
      </c>
      <c r="H38" s="17">
        <f t="shared" si="27"/>
        <v>1320</v>
      </c>
      <c r="I38" s="15">
        <f>'[3]10'!J40</f>
        <v>270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27</v>
      </c>
      <c r="AE38" s="8">
        <f t="shared" si="11"/>
        <v>27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27</v>
      </c>
      <c r="AL38" s="8">
        <f t="shared" si="31"/>
        <v>216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</v>
      </c>
      <c r="AT38" s="8">
        <v>26.01</v>
      </c>
      <c r="AU38" s="8">
        <v>26.01</v>
      </c>
      <c r="AW38" s="220">
        <v>27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8">
        <f t="shared" si="19"/>
        <v>27</v>
      </c>
      <c r="BD38" s="220">
        <v>27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8">
        <f t="shared" si="20"/>
        <v>27</v>
      </c>
      <c r="BL38" s="8">
        <f t="shared" si="21"/>
        <v>26.01</v>
      </c>
      <c r="BM38" s="8">
        <f t="shared" si="22"/>
        <v>26.01</v>
      </c>
      <c r="BN38" s="8">
        <f t="shared" si="23"/>
        <v>27</v>
      </c>
      <c r="BO38" s="8">
        <f t="shared" si="24"/>
        <v>27</v>
      </c>
      <c r="BP38" s="182">
        <f t="shared" si="25"/>
        <v>-0.98999999999999844</v>
      </c>
      <c r="BQ38" s="182">
        <f t="shared" si="26"/>
        <v>-0.98999999999999844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1000</v>
      </c>
      <c r="G39" s="16">
        <f>'[3]10'!G41</f>
        <v>0</v>
      </c>
      <c r="H39" s="17">
        <f t="shared" si="27"/>
        <v>1320</v>
      </c>
      <c r="I39" s="15">
        <f>'[3]10'!J41</f>
        <v>270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27</v>
      </c>
      <c r="AE39" s="8">
        <f t="shared" si="11"/>
        <v>27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27</v>
      </c>
      <c r="AL39" s="8">
        <f t="shared" si="31"/>
        <v>216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</v>
      </c>
      <c r="AT39" s="8">
        <v>26.01</v>
      </c>
      <c r="AU39" s="8">
        <v>26.01</v>
      </c>
      <c r="AW39" s="220">
        <v>27</v>
      </c>
      <c r="AX39" s="220">
        <v>0</v>
      </c>
      <c r="AY39" s="220">
        <v>0</v>
      </c>
      <c r="AZ39" s="220">
        <v>0</v>
      </c>
      <c r="BA39" s="220">
        <v>0</v>
      </c>
      <c r="BB39" s="220">
        <v>0</v>
      </c>
      <c r="BC39" s="8">
        <f t="shared" si="19"/>
        <v>27</v>
      </c>
      <c r="BD39" s="220">
        <v>27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8">
        <f t="shared" si="20"/>
        <v>27</v>
      </c>
      <c r="BL39" s="8">
        <f t="shared" si="21"/>
        <v>26.01</v>
      </c>
      <c r="BM39" s="8">
        <f t="shared" si="22"/>
        <v>26.01</v>
      </c>
      <c r="BN39" s="8">
        <f t="shared" si="23"/>
        <v>27</v>
      </c>
      <c r="BO39" s="8">
        <f t="shared" si="24"/>
        <v>27</v>
      </c>
      <c r="BP39" s="182">
        <f t="shared" si="25"/>
        <v>-0.98999999999999844</v>
      </c>
      <c r="BQ39" s="182">
        <f t="shared" si="26"/>
        <v>-0.98999999999999844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1000</v>
      </c>
      <c r="G40" s="16">
        <f>'[3]10'!G42</f>
        <v>0</v>
      </c>
      <c r="H40" s="17">
        <f t="shared" si="27"/>
        <v>1320</v>
      </c>
      <c r="I40" s="15">
        <f>'[3]10'!J42</f>
        <v>270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27</v>
      </c>
      <c r="AE40" s="8">
        <f t="shared" si="11"/>
        <v>27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27</v>
      </c>
      <c r="AL40" s="8">
        <f t="shared" si="31"/>
        <v>216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</v>
      </c>
      <c r="AT40" s="8">
        <v>26.01</v>
      </c>
      <c r="AU40" s="8">
        <v>26.01</v>
      </c>
      <c r="AW40" s="220">
        <v>27</v>
      </c>
      <c r="AX40" s="220">
        <v>0</v>
      </c>
      <c r="AY40" s="220">
        <v>0</v>
      </c>
      <c r="AZ40" s="220">
        <v>0</v>
      </c>
      <c r="BA40" s="220">
        <v>0</v>
      </c>
      <c r="BB40" s="220">
        <v>0</v>
      </c>
      <c r="BC40" s="8">
        <f t="shared" si="19"/>
        <v>27</v>
      </c>
      <c r="BD40" s="220">
        <v>27</v>
      </c>
      <c r="BE40" s="220">
        <v>0</v>
      </c>
      <c r="BF40" s="220">
        <v>0</v>
      </c>
      <c r="BG40" s="220">
        <v>0</v>
      </c>
      <c r="BH40" s="220">
        <v>0</v>
      </c>
      <c r="BI40" s="220">
        <v>0</v>
      </c>
      <c r="BJ40" s="8">
        <f t="shared" si="20"/>
        <v>27</v>
      </c>
      <c r="BL40" s="8">
        <f t="shared" si="21"/>
        <v>26.01</v>
      </c>
      <c r="BM40" s="8">
        <f t="shared" si="22"/>
        <v>26.01</v>
      </c>
      <c r="BN40" s="8">
        <f t="shared" si="23"/>
        <v>27</v>
      </c>
      <c r="BO40" s="8">
        <f t="shared" si="24"/>
        <v>27</v>
      </c>
      <c r="BP40" s="182">
        <f t="shared" si="25"/>
        <v>-0.98999999999999844</v>
      </c>
      <c r="BQ40" s="182">
        <f t="shared" si="26"/>
        <v>-0.98999999999999844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1000</v>
      </c>
      <c r="G41" s="16">
        <f>'[3]10'!G43</f>
        <v>0</v>
      </c>
      <c r="H41" s="17">
        <f t="shared" si="27"/>
        <v>1320</v>
      </c>
      <c r="I41" s="15">
        <f>'[3]10'!J43</f>
        <v>270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27</v>
      </c>
      <c r="AE41" s="8">
        <f t="shared" si="11"/>
        <v>27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27</v>
      </c>
      <c r="AL41" s="8">
        <f t="shared" si="31"/>
        <v>216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</v>
      </c>
      <c r="AT41" s="8">
        <v>26.01</v>
      </c>
      <c r="AU41" s="8">
        <v>26.01</v>
      </c>
      <c r="AW41" s="220">
        <v>27</v>
      </c>
      <c r="AX41" s="220">
        <v>0</v>
      </c>
      <c r="AY41" s="220">
        <v>0</v>
      </c>
      <c r="AZ41" s="220">
        <v>0</v>
      </c>
      <c r="BA41" s="220">
        <v>0</v>
      </c>
      <c r="BB41" s="220">
        <v>0</v>
      </c>
      <c r="BC41" s="8">
        <f t="shared" si="19"/>
        <v>27</v>
      </c>
      <c r="BD41" s="220">
        <v>27</v>
      </c>
      <c r="BE41" s="220">
        <v>0</v>
      </c>
      <c r="BF41" s="220">
        <v>0</v>
      </c>
      <c r="BG41" s="220">
        <v>0</v>
      </c>
      <c r="BH41" s="220">
        <v>0</v>
      </c>
      <c r="BI41" s="220">
        <v>0</v>
      </c>
      <c r="BJ41" s="8">
        <f t="shared" si="20"/>
        <v>27</v>
      </c>
      <c r="BL41" s="8">
        <f t="shared" si="21"/>
        <v>26.01</v>
      </c>
      <c r="BM41" s="8">
        <f t="shared" si="22"/>
        <v>26.01</v>
      </c>
      <c r="BN41" s="8">
        <f t="shared" si="23"/>
        <v>27</v>
      </c>
      <c r="BO41" s="8">
        <f t="shared" si="24"/>
        <v>27</v>
      </c>
      <c r="BP41" s="182">
        <f t="shared" si="25"/>
        <v>-0.98999999999999844</v>
      </c>
      <c r="BQ41" s="182">
        <f t="shared" si="26"/>
        <v>-0.98999999999999844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1000</v>
      </c>
      <c r="G42" s="16">
        <f>'[3]10'!G44</f>
        <v>0</v>
      </c>
      <c r="H42" s="17">
        <f t="shared" si="27"/>
        <v>1320</v>
      </c>
      <c r="I42" s="15">
        <f>'[3]10'!J44</f>
        <v>270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27</v>
      </c>
      <c r="AE42" s="8">
        <f t="shared" si="11"/>
        <v>27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27</v>
      </c>
      <c r="AL42" s="8">
        <f t="shared" si="31"/>
        <v>216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</v>
      </c>
      <c r="AT42" s="8">
        <v>26.01</v>
      </c>
      <c r="AU42" s="8">
        <v>26.01</v>
      </c>
      <c r="AW42" s="220">
        <v>27</v>
      </c>
      <c r="AX42" s="220">
        <v>0</v>
      </c>
      <c r="AY42" s="220">
        <v>0</v>
      </c>
      <c r="AZ42" s="220">
        <v>0</v>
      </c>
      <c r="BA42" s="220">
        <v>0</v>
      </c>
      <c r="BB42" s="220">
        <v>0</v>
      </c>
      <c r="BC42" s="8">
        <f t="shared" si="19"/>
        <v>27</v>
      </c>
      <c r="BD42" s="220">
        <v>27</v>
      </c>
      <c r="BE42" s="220">
        <v>0</v>
      </c>
      <c r="BF42" s="220">
        <v>0</v>
      </c>
      <c r="BG42" s="220">
        <v>0</v>
      </c>
      <c r="BH42" s="220">
        <v>0</v>
      </c>
      <c r="BI42" s="220">
        <v>0</v>
      </c>
      <c r="BJ42" s="8">
        <f t="shared" si="20"/>
        <v>27</v>
      </c>
      <c r="BL42" s="8">
        <f t="shared" si="21"/>
        <v>26.01</v>
      </c>
      <c r="BM42" s="8">
        <f t="shared" si="22"/>
        <v>26.01</v>
      </c>
      <c r="BN42" s="8">
        <f t="shared" si="23"/>
        <v>27</v>
      </c>
      <c r="BO42" s="8">
        <f t="shared" si="24"/>
        <v>27</v>
      </c>
      <c r="BP42" s="182">
        <f t="shared" si="25"/>
        <v>-0.98999999999999844</v>
      </c>
      <c r="BQ42" s="182">
        <f t="shared" si="26"/>
        <v>-0.98999999999999844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1000</v>
      </c>
      <c r="G43" s="16">
        <f>'[3]10'!G45</f>
        <v>0</v>
      </c>
      <c r="H43" s="17">
        <f t="shared" si="27"/>
        <v>1320</v>
      </c>
      <c r="I43" s="15">
        <f>'[3]10'!J45</f>
        <v>270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27</v>
      </c>
      <c r="AE43" s="8">
        <f t="shared" si="11"/>
        <v>27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27</v>
      </c>
      <c r="AL43" s="8">
        <f t="shared" si="31"/>
        <v>216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</v>
      </c>
      <c r="AT43" s="8">
        <v>26.01</v>
      </c>
      <c r="AU43" s="8">
        <v>26.01</v>
      </c>
      <c r="AW43" s="220">
        <v>27</v>
      </c>
      <c r="AX43" s="220">
        <v>0</v>
      </c>
      <c r="AY43" s="220">
        <v>0</v>
      </c>
      <c r="AZ43" s="220">
        <v>0</v>
      </c>
      <c r="BA43" s="220">
        <v>0</v>
      </c>
      <c r="BB43" s="220">
        <v>0</v>
      </c>
      <c r="BC43" s="8">
        <f t="shared" si="19"/>
        <v>27</v>
      </c>
      <c r="BD43" s="220">
        <v>27</v>
      </c>
      <c r="BE43" s="220">
        <v>0</v>
      </c>
      <c r="BF43" s="220">
        <v>0</v>
      </c>
      <c r="BG43" s="220">
        <v>0</v>
      </c>
      <c r="BH43" s="220">
        <v>0</v>
      </c>
      <c r="BI43" s="220">
        <v>0</v>
      </c>
      <c r="BJ43" s="8">
        <f t="shared" si="20"/>
        <v>27</v>
      </c>
      <c r="BL43" s="8">
        <f t="shared" si="21"/>
        <v>26.01</v>
      </c>
      <c r="BM43" s="8">
        <f t="shared" si="22"/>
        <v>26.01</v>
      </c>
      <c r="BN43" s="8">
        <f t="shared" si="23"/>
        <v>27</v>
      </c>
      <c r="BO43" s="8">
        <f t="shared" si="24"/>
        <v>27</v>
      </c>
      <c r="BP43" s="182">
        <f t="shared" si="25"/>
        <v>-0.98999999999999844</v>
      </c>
      <c r="BQ43" s="182">
        <f t="shared" si="26"/>
        <v>-0.98999999999999844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1000</v>
      </c>
      <c r="G44" s="16">
        <f>'[3]10'!G46</f>
        <v>0</v>
      </c>
      <c r="H44" s="17">
        <f t="shared" si="27"/>
        <v>1320</v>
      </c>
      <c r="I44" s="15">
        <f>'[3]10'!J46</f>
        <v>270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27</v>
      </c>
      <c r="AE44" s="8">
        <f t="shared" si="11"/>
        <v>27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27</v>
      </c>
      <c r="AL44" s="8">
        <f t="shared" si="31"/>
        <v>216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</v>
      </c>
      <c r="AT44" s="8">
        <v>26.01</v>
      </c>
      <c r="AU44" s="8">
        <v>26.01</v>
      </c>
      <c r="AW44" s="220">
        <v>27</v>
      </c>
      <c r="AX44" s="220">
        <v>0</v>
      </c>
      <c r="AY44" s="220">
        <v>0</v>
      </c>
      <c r="AZ44" s="220">
        <v>0</v>
      </c>
      <c r="BA44" s="220">
        <v>0</v>
      </c>
      <c r="BB44" s="220">
        <v>0</v>
      </c>
      <c r="BC44" s="8">
        <f t="shared" si="19"/>
        <v>27</v>
      </c>
      <c r="BD44" s="220">
        <v>27</v>
      </c>
      <c r="BE44" s="220">
        <v>0</v>
      </c>
      <c r="BF44" s="220">
        <v>0</v>
      </c>
      <c r="BG44" s="220">
        <v>0</v>
      </c>
      <c r="BH44" s="220">
        <v>0</v>
      </c>
      <c r="BI44" s="220">
        <v>0</v>
      </c>
      <c r="BJ44" s="8">
        <f t="shared" si="20"/>
        <v>27</v>
      </c>
      <c r="BL44" s="8">
        <f t="shared" si="21"/>
        <v>26.01</v>
      </c>
      <c r="BM44" s="8">
        <f t="shared" si="22"/>
        <v>26.01</v>
      </c>
      <c r="BN44" s="8">
        <f t="shared" si="23"/>
        <v>27</v>
      </c>
      <c r="BO44" s="8">
        <f t="shared" si="24"/>
        <v>27</v>
      </c>
      <c r="BP44" s="182">
        <f t="shared" si="25"/>
        <v>-0.98999999999999844</v>
      </c>
      <c r="BQ44" s="182">
        <f t="shared" si="26"/>
        <v>-0.98999999999999844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1000</v>
      </c>
      <c r="G45" s="16">
        <f>'[3]10'!G47</f>
        <v>0</v>
      </c>
      <c r="H45" s="17">
        <f t="shared" si="27"/>
        <v>1320</v>
      </c>
      <c r="I45" s="15">
        <f>'[3]10'!J47</f>
        <v>270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27</v>
      </c>
      <c r="AE45" s="8">
        <f t="shared" si="11"/>
        <v>27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27</v>
      </c>
      <c r="AL45" s="8">
        <f t="shared" si="31"/>
        <v>216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</v>
      </c>
      <c r="AT45" s="8">
        <v>26.01</v>
      </c>
      <c r="AU45" s="8">
        <v>26.01</v>
      </c>
      <c r="AW45" s="220">
        <v>27</v>
      </c>
      <c r="AX45" s="220">
        <v>0</v>
      </c>
      <c r="AY45" s="220">
        <v>0</v>
      </c>
      <c r="AZ45" s="220">
        <v>0</v>
      </c>
      <c r="BA45" s="220">
        <v>0</v>
      </c>
      <c r="BB45" s="220">
        <v>0</v>
      </c>
      <c r="BC45" s="8">
        <f t="shared" si="19"/>
        <v>27</v>
      </c>
      <c r="BD45" s="220">
        <v>27</v>
      </c>
      <c r="BE45" s="220">
        <v>0</v>
      </c>
      <c r="BF45" s="220">
        <v>0</v>
      </c>
      <c r="BG45" s="220">
        <v>0</v>
      </c>
      <c r="BH45" s="220">
        <v>0</v>
      </c>
      <c r="BI45" s="220">
        <v>0</v>
      </c>
      <c r="BJ45" s="8">
        <f t="shared" si="20"/>
        <v>27</v>
      </c>
      <c r="BL45" s="8">
        <f t="shared" si="21"/>
        <v>26.01</v>
      </c>
      <c r="BM45" s="8">
        <f t="shared" si="22"/>
        <v>26.01</v>
      </c>
      <c r="BN45" s="8">
        <f t="shared" si="23"/>
        <v>27</v>
      </c>
      <c r="BO45" s="8">
        <f t="shared" si="24"/>
        <v>27</v>
      </c>
      <c r="BP45" s="182">
        <f t="shared" si="25"/>
        <v>-0.98999999999999844</v>
      </c>
      <c r="BQ45" s="182">
        <f t="shared" si="26"/>
        <v>-0.98999999999999844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1000</v>
      </c>
      <c r="G46" s="16">
        <f>'[3]10'!G48</f>
        <v>0</v>
      </c>
      <c r="H46" s="17">
        <f t="shared" si="27"/>
        <v>1320</v>
      </c>
      <c r="I46" s="15">
        <f>'[3]10'!J48</f>
        <v>270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27</v>
      </c>
      <c r="AE46" s="8">
        <f t="shared" si="11"/>
        <v>27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27</v>
      </c>
      <c r="AL46" s="8">
        <f t="shared" si="31"/>
        <v>216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</v>
      </c>
      <c r="AT46" s="8">
        <v>26.01</v>
      </c>
      <c r="AU46" s="8">
        <v>26.01</v>
      </c>
      <c r="AW46" s="220">
        <v>27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8">
        <f t="shared" si="19"/>
        <v>27</v>
      </c>
      <c r="BD46" s="220">
        <v>27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8">
        <f t="shared" si="20"/>
        <v>27</v>
      </c>
      <c r="BL46" s="8">
        <f t="shared" si="21"/>
        <v>26.01</v>
      </c>
      <c r="BM46" s="8">
        <f t="shared" si="22"/>
        <v>26.01</v>
      </c>
      <c r="BN46" s="8">
        <f t="shared" si="23"/>
        <v>27</v>
      </c>
      <c r="BO46" s="8">
        <f t="shared" si="24"/>
        <v>27</v>
      </c>
      <c r="BP46" s="182">
        <f t="shared" si="25"/>
        <v>-0.98999999999999844</v>
      </c>
      <c r="BQ46" s="182">
        <f t="shared" si="26"/>
        <v>-0.98999999999999844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1000</v>
      </c>
      <c r="G47" s="16">
        <f>'[3]10'!G49</f>
        <v>0</v>
      </c>
      <c r="H47" s="17">
        <f t="shared" si="27"/>
        <v>1320</v>
      </c>
      <c r="I47" s="15">
        <f>'[3]10'!J49</f>
        <v>270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27</v>
      </c>
      <c r="AE47" s="8">
        <f t="shared" si="11"/>
        <v>27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27</v>
      </c>
      <c r="AL47" s="8">
        <f t="shared" si="31"/>
        <v>216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</v>
      </c>
      <c r="AT47" s="8">
        <v>26.01</v>
      </c>
      <c r="AU47" s="8">
        <v>26.01</v>
      </c>
      <c r="AW47" s="220">
        <v>27</v>
      </c>
      <c r="AX47" s="220">
        <v>0</v>
      </c>
      <c r="AY47" s="220">
        <v>0</v>
      </c>
      <c r="AZ47" s="220">
        <v>0</v>
      </c>
      <c r="BA47" s="220">
        <v>0</v>
      </c>
      <c r="BB47" s="220">
        <v>0</v>
      </c>
      <c r="BC47" s="8">
        <f t="shared" si="19"/>
        <v>27</v>
      </c>
      <c r="BD47" s="220">
        <v>27</v>
      </c>
      <c r="BE47" s="220">
        <v>0</v>
      </c>
      <c r="BF47" s="220">
        <v>0</v>
      </c>
      <c r="BG47" s="220">
        <v>0</v>
      </c>
      <c r="BH47" s="220">
        <v>0</v>
      </c>
      <c r="BI47" s="220">
        <v>0</v>
      </c>
      <c r="BJ47" s="8">
        <f t="shared" si="20"/>
        <v>27</v>
      </c>
      <c r="BL47" s="8">
        <f t="shared" si="21"/>
        <v>26.01</v>
      </c>
      <c r="BM47" s="8">
        <f t="shared" si="22"/>
        <v>26.01</v>
      </c>
      <c r="BN47" s="8">
        <f t="shared" si="23"/>
        <v>27</v>
      </c>
      <c r="BO47" s="8">
        <f t="shared" si="24"/>
        <v>27</v>
      </c>
      <c r="BP47" s="182">
        <f t="shared" si="25"/>
        <v>-0.98999999999999844</v>
      </c>
      <c r="BQ47" s="182">
        <f t="shared" si="26"/>
        <v>-0.98999999999999844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1000</v>
      </c>
      <c r="G48" s="16">
        <f>'[3]10'!G50</f>
        <v>0</v>
      </c>
      <c r="H48" s="17">
        <f t="shared" si="27"/>
        <v>1320</v>
      </c>
      <c r="I48" s="15">
        <f>'[3]10'!J50</f>
        <v>270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27</v>
      </c>
      <c r="AE48" s="8">
        <f t="shared" si="11"/>
        <v>27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27</v>
      </c>
      <c r="AL48" s="8">
        <f t="shared" si="31"/>
        <v>216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</v>
      </c>
      <c r="AT48" s="8">
        <v>26.01</v>
      </c>
      <c r="AU48" s="8">
        <v>26.01</v>
      </c>
      <c r="AW48" s="220">
        <v>27</v>
      </c>
      <c r="AX48" s="220">
        <v>0</v>
      </c>
      <c r="AY48" s="220">
        <v>0</v>
      </c>
      <c r="AZ48" s="220">
        <v>0</v>
      </c>
      <c r="BA48" s="220">
        <v>0</v>
      </c>
      <c r="BB48" s="220">
        <v>0</v>
      </c>
      <c r="BC48" s="8">
        <f t="shared" si="19"/>
        <v>27</v>
      </c>
      <c r="BD48" s="220">
        <v>27</v>
      </c>
      <c r="BE48" s="220">
        <v>0</v>
      </c>
      <c r="BF48" s="220">
        <v>0</v>
      </c>
      <c r="BG48" s="220">
        <v>0</v>
      </c>
      <c r="BH48" s="220">
        <v>0</v>
      </c>
      <c r="BI48" s="220">
        <v>0</v>
      </c>
      <c r="BJ48" s="8">
        <f t="shared" si="20"/>
        <v>27</v>
      </c>
      <c r="BL48" s="8">
        <f t="shared" si="21"/>
        <v>26.01</v>
      </c>
      <c r="BM48" s="8">
        <f t="shared" si="22"/>
        <v>26.01</v>
      </c>
      <c r="BN48" s="8">
        <f t="shared" si="23"/>
        <v>27</v>
      </c>
      <c r="BO48" s="8">
        <f t="shared" si="24"/>
        <v>27</v>
      </c>
      <c r="BP48" s="182">
        <f t="shared" si="25"/>
        <v>-0.98999999999999844</v>
      </c>
      <c r="BQ48" s="182">
        <f t="shared" si="26"/>
        <v>-0.98999999999999844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1000</v>
      </c>
      <c r="G49" s="16">
        <f>'[3]10'!G51</f>
        <v>0</v>
      </c>
      <c r="H49" s="17">
        <f t="shared" si="27"/>
        <v>1320</v>
      </c>
      <c r="I49" s="15">
        <f>'[3]10'!J51</f>
        <v>270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27</v>
      </c>
      <c r="AE49" s="8">
        <f t="shared" si="11"/>
        <v>27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27</v>
      </c>
      <c r="AL49" s="8">
        <f t="shared" si="31"/>
        <v>216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</v>
      </c>
      <c r="AT49" s="8">
        <v>26.01</v>
      </c>
      <c r="AU49" s="8">
        <v>26.01</v>
      </c>
      <c r="AW49" s="220">
        <v>27</v>
      </c>
      <c r="AX49" s="220">
        <v>0</v>
      </c>
      <c r="AY49" s="220">
        <v>0</v>
      </c>
      <c r="AZ49" s="220">
        <v>0</v>
      </c>
      <c r="BA49" s="220">
        <v>0</v>
      </c>
      <c r="BB49" s="220">
        <v>0</v>
      </c>
      <c r="BC49" s="8">
        <f t="shared" si="19"/>
        <v>27</v>
      </c>
      <c r="BD49" s="220">
        <v>27</v>
      </c>
      <c r="BE49" s="220">
        <v>0</v>
      </c>
      <c r="BF49" s="220">
        <v>0</v>
      </c>
      <c r="BG49" s="220">
        <v>0</v>
      </c>
      <c r="BH49" s="220">
        <v>0</v>
      </c>
      <c r="BI49" s="220">
        <v>0</v>
      </c>
      <c r="BJ49" s="8">
        <f t="shared" si="20"/>
        <v>27</v>
      </c>
      <c r="BL49" s="8">
        <f t="shared" si="21"/>
        <v>26.01</v>
      </c>
      <c r="BM49" s="8">
        <f t="shared" si="22"/>
        <v>26.01</v>
      </c>
      <c r="BN49" s="8">
        <f t="shared" si="23"/>
        <v>27</v>
      </c>
      <c r="BO49" s="8">
        <f t="shared" si="24"/>
        <v>27</v>
      </c>
      <c r="BP49" s="182">
        <f t="shared" si="25"/>
        <v>-0.98999999999999844</v>
      </c>
      <c r="BQ49" s="182">
        <f t="shared" si="26"/>
        <v>-0.98999999999999844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1000</v>
      </c>
      <c r="G50" s="16">
        <f>'[3]10'!G52</f>
        <v>0</v>
      </c>
      <c r="H50" s="17">
        <f t="shared" si="27"/>
        <v>1320</v>
      </c>
      <c r="I50" s="15">
        <f>'[3]10'!J52</f>
        <v>270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27</v>
      </c>
      <c r="AE50" s="8">
        <f t="shared" si="11"/>
        <v>27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27</v>
      </c>
      <c r="AL50" s="8">
        <f t="shared" si="31"/>
        <v>216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</v>
      </c>
      <c r="AT50" s="8">
        <v>25.08</v>
      </c>
      <c r="AU50" s="8">
        <v>25.08</v>
      </c>
      <c r="AW50" s="220">
        <v>27</v>
      </c>
      <c r="AX50" s="220">
        <v>0</v>
      </c>
      <c r="AY50" s="220">
        <v>0</v>
      </c>
      <c r="AZ50" s="220">
        <v>0</v>
      </c>
      <c r="BA50" s="220">
        <v>0</v>
      </c>
      <c r="BB50" s="220">
        <v>0</v>
      </c>
      <c r="BC50" s="8">
        <f t="shared" si="19"/>
        <v>27</v>
      </c>
      <c r="BD50" s="220">
        <v>27</v>
      </c>
      <c r="BE50" s="220">
        <v>0</v>
      </c>
      <c r="BF50" s="220">
        <v>0</v>
      </c>
      <c r="BG50" s="220">
        <v>0</v>
      </c>
      <c r="BH50" s="220">
        <v>0</v>
      </c>
      <c r="BI50" s="220">
        <v>0</v>
      </c>
      <c r="BJ50" s="8">
        <f t="shared" si="20"/>
        <v>27</v>
      </c>
      <c r="BL50" s="8">
        <f t="shared" si="21"/>
        <v>25.08</v>
      </c>
      <c r="BM50" s="8">
        <f t="shared" si="22"/>
        <v>25.08</v>
      </c>
      <c r="BN50" s="8">
        <f t="shared" si="23"/>
        <v>27</v>
      </c>
      <c r="BO50" s="8">
        <f t="shared" si="24"/>
        <v>27</v>
      </c>
      <c r="BP50" s="182">
        <f t="shared" si="25"/>
        <v>-1.9200000000000017</v>
      </c>
      <c r="BQ50" s="182">
        <f t="shared" si="26"/>
        <v>-1.9200000000000017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1000</v>
      </c>
      <c r="G51" s="16">
        <f>'[3]10'!G53</f>
        <v>0</v>
      </c>
      <c r="H51" s="17">
        <f t="shared" si="27"/>
        <v>1320</v>
      </c>
      <c r="I51" s="15">
        <f>'[3]10'!J53</f>
        <v>270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27</v>
      </c>
      <c r="AE51" s="8">
        <f t="shared" si="11"/>
        <v>27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27</v>
      </c>
      <c r="AL51" s="8">
        <f t="shared" si="31"/>
        <v>216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</v>
      </c>
      <c r="AT51" s="8">
        <v>25.08</v>
      </c>
      <c r="AU51" s="8">
        <v>25.08</v>
      </c>
      <c r="AW51" s="220">
        <v>27</v>
      </c>
      <c r="AX51" s="220">
        <v>0</v>
      </c>
      <c r="AY51" s="220">
        <v>0</v>
      </c>
      <c r="AZ51" s="220">
        <v>0</v>
      </c>
      <c r="BA51" s="220">
        <v>0</v>
      </c>
      <c r="BB51" s="220">
        <v>0</v>
      </c>
      <c r="BC51" s="8">
        <f t="shared" si="19"/>
        <v>27</v>
      </c>
      <c r="BD51" s="220">
        <v>27</v>
      </c>
      <c r="BE51" s="220">
        <v>0</v>
      </c>
      <c r="BF51" s="220">
        <v>0</v>
      </c>
      <c r="BG51" s="220">
        <v>0</v>
      </c>
      <c r="BH51" s="220">
        <v>0</v>
      </c>
      <c r="BI51" s="220">
        <v>0</v>
      </c>
      <c r="BJ51" s="8">
        <f t="shared" si="20"/>
        <v>27</v>
      </c>
      <c r="BL51" s="8">
        <f t="shared" si="21"/>
        <v>25.08</v>
      </c>
      <c r="BM51" s="8">
        <f t="shared" si="22"/>
        <v>25.08</v>
      </c>
      <c r="BN51" s="8">
        <f t="shared" si="23"/>
        <v>27</v>
      </c>
      <c r="BO51" s="8">
        <f t="shared" si="24"/>
        <v>27</v>
      </c>
      <c r="BP51" s="182">
        <f t="shared" si="25"/>
        <v>-1.9200000000000017</v>
      </c>
      <c r="BQ51" s="182">
        <f t="shared" si="26"/>
        <v>-1.9200000000000017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1000</v>
      </c>
      <c r="G52" s="16">
        <f>'[3]10'!G54</f>
        <v>0</v>
      </c>
      <c r="H52" s="17">
        <f t="shared" si="27"/>
        <v>1320</v>
      </c>
      <c r="I52" s="15">
        <f>'[3]10'!J54</f>
        <v>270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27</v>
      </c>
      <c r="AE52" s="8">
        <f t="shared" si="11"/>
        <v>27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27</v>
      </c>
      <c r="AL52" s="8">
        <f t="shared" si="31"/>
        <v>216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</v>
      </c>
      <c r="AT52" s="8">
        <v>25.08</v>
      </c>
      <c r="AU52" s="8">
        <v>25.08</v>
      </c>
      <c r="AW52" s="220">
        <v>27</v>
      </c>
      <c r="AX52" s="220">
        <v>0</v>
      </c>
      <c r="AY52" s="220">
        <v>0</v>
      </c>
      <c r="AZ52" s="220">
        <v>0</v>
      </c>
      <c r="BA52" s="220">
        <v>0</v>
      </c>
      <c r="BB52" s="220">
        <v>0</v>
      </c>
      <c r="BC52" s="8">
        <f t="shared" si="19"/>
        <v>27</v>
      </c>
      <c r="BD52" s="220">
        <v>27</v>
      </c>
      <c r="BE52" s="220">
        <v>0</v>
      </c>
      <c r="BF52" s="220">
        <v>0</v>
      </c>
      <c r="BG52" s="220">
        <v>0</v>
      </c>
      <c r="BH52" s="220">
        <v>0</v>
      </c>
      <c r="BI52" s="220">
        <v>0</v>
      </c>
      <c r="BJ52" s="8">
        <f t="shared" si="20"/>
        <v>27</v>
      </c>
      <c r="BL52" s="8">
        <f t="shared" si="21"/>
        <v>25.08</v>
      </c>
      <c r="BM52" s="8">
        <f t="shared" si="22"/>
        <v>25.08</v>
      </c>
      <c r="BN52" s="8">
        <f t="shared" si="23"/>
        <v>27</v>
      </c>
      <c r="BO52" s="8">
        <f t="shared" si="24"/>
        <v>27</v>
      </c>
      <c r="BP52" s="182">
        <f t="shared" si="25"/>
        <v>-1.9200000000000017</v>
      </c>
      <c r="BQ52" s="182">
        <f t="shared" si="26"/>
        <v>-1.9200000000000017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1000</v>
      </c>
      <c r="G53" s="16">
        <f>'[3]10'!G55</f>
        <v>0</v>
      </c>
      <c r="H53" s="17">
        <f t="shared" si="27"/>
        <v>1320</v>
      </c>
      <c r="I53" s="15">
        <f>'[3]10'!J55</f>
        <v>270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25.08</v>
      </c>
      <c r="AU53" s="8">
        <v>25.08</v>
      </c>
      <c r="AW53" s="220">
        <v>26.99</v>
      </c>
      <c r="AX53" s="220">
        <v>0</v>
      </c>
      <c r="AY53" s="220">
        <v>0</v>
      </c>
      <c r="AZ53" s="220">
        <v>0</v>
      </c>
      <c r="BA53" s="220">
        <v>0</v>
      </c>
      <c r="BB53" s="220">
        <v>0</v>
      </c>
      <c r="BC53" s="8">
        <f t="shared" si="19"/>
        <v>26.99</v>
      </c>
      <c r="BD53" s="220">
        <v>26.99</v>
      </c>
      <c r="BE53" s="220">
        <v>0</v>
      </c>
      <c r="BF53" s="220">
        <v>0</v>
      </c>
      <c r="BG53" s="220">
        <v>0</v>
      </c>
      <c r="BH53" s="220">
        <v>0</v>
      </c>
      <c r="BI53" s="220">
        <v>0</v>
      </c>
      <c r="BJ53" s="8">
        <f t="shared" si="20"/>
        <v>26.99</v>
      </c>
      <c r="BL53" s="8">
        <f t="shared" si="21"/>
        <v>25.08</v>
      </c>
      <c r="BM53" s="8">
        <f t="shared" si="22"/>
        <v>25.08</v>
      </c>
      <c r="BN53" s="8">
        <f t="shared" si="23"/>
        <v>26.99</v>
      </c>
      <c r="BO53" s="8">
        <f t="shared" si="24"/>
        <v>26.99</v>
      </c>
      <c r="BP53" s="182">
        <f t="shared" si="25"/>
        <v>-1.9100000000000001</v>
      </c>
      <c r="BQ53" s="182">
        <f t="shared" si="26"/>
        <v>-1.9100000000000001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1000</v>
      </c>
      <c r="G54" s="16">
        <f>'[3]10'!G56</f>
        <v>0</v>
      </c>
      <c r="H54" s="17">
        <f t="shared" si="27"/>
        <v>1320</v>
      </c>
      <c r="I54" s="15">
        <f>'[3]10'!J56</f>
        <v>270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25.08</v>
      </c>
      <c r="AU54" s="8">
        <v>25.08</v>
      </c>
      <c r="AW54" s="220">
        <v>26.99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8">
        <f t="shared" si="19"/>
        <v>26.99</v>
      </c>
      <c r="BD54" s="220">
        <v>26.99</v>
      </c>
      <c r="BE54" s="220">
        <v>0</v>
      </c>
      <c r="BF54" s="220">
        <v>0</v>
      </c>
      <c r="BG54" s="220">
        <v>0</v>
      </c>
      <c r="BH54" s="220">
        <v>0</v>
      </c>
      <c r="BI54" s="220">
        <v>0</v>
      </c>
      <c r="BJ54" s="8">
        <f t="shared" si="20"/>
        <v>26.99</v>
      </c>
      <c r="BL54" s="8">
        <f t="shared" si="21"/>
        <v>25.08</v>
      </c>
      <c r="BM54" s="8">
        <f t="shared" si="22"/>
        <v>25.08</v>
      </c>
      <c r="BN54" s="8">
        <f t="shared" si="23"/>
        <v>26.99</v>
      </c>
      <c r="BO54" s="8">
        <f t="shared" si="24"/>
        <v>26.99</v>
      </c>
      <c r="BP54" s="182">
        <f t="shared" si="25"/>
        <v>-1.9100000000000001</v>
      </c>
      <c r="BQ54" s="182">
        <f t="shared" si="26"/>
        <v>-1.9100000000000001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1000</v>
      </c>
      <c r="G55" s="16">
        <f>'[3]10'!G57</f>
        <v>0</v>
      </c>
      <c r="H55" s="17">
        <f t="shared" si="27"/>
        <v>1320</v>
      </c>
      <c r="I55" s="15">
        <f>'[3]10'!J57</f>
        <v>270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25.08</v>
      </c>
      <c r="AU55" s="8">
        <v>25.08</v>
      </c>
      <c r="AW55" s="220">
        <v>26.99</v>
      </c>
      <c r="AX55" s="220">
        <v>0</v>
      </c>
      <c r="AY55" s="220">
        <v>0</v>
      </c>
      <c r="AZ55" s="220">
        <v>0</v>
      </c>
      <c r="BA55" s="220">
        <v>0</v>
      </c>
      <c r="BB55" s="220">
        <v>0</v>
      </c>
      <c r="BC55" s="8">
        <f t="shared" si="19"/>
        <v>26.99</v>
      </c>
      <c r="BD55" s="220">
        <v>26.99</v>
      </c>
      <c r="BE55" s="220">
        <v>0</v>
      </c>
      <c r="BF55" s="220">
        <v>0</v>
      </c>
      <c r="BG55" s="220">
        <v>0</v>
      </c>
      <c r="BH55" s="220">
        <v>0</v>
      </c>
      <c r="BI55" s="220">
        <v>0</v>
      </c>
      <c r="BJ55" s="8">
        <f t="shared" si="20"/>
        <v>26.99</v>
      </c>
      <c r="BL55" s="8">
        <f t="shared" si="21"/>
        <v>25.08</v>
      </c>
      <c r="BM55" s="8">
        <f t="shared" si="22"/>
        <v>25.08</v>
      </c>
      <c r="BN55" s="8">
        <f t="shared" si="23"/>
        <v>26.99</v>
      </c>
      <c r="BO55" s="8">
        <f t="shared" si="24"/>
        <v>26.99</v>
      </c>
      <c r="BP55" s="182">
        <f t="shared" si="25"/>
        <v>-1.9100000000000001</v>
      </c>
      <c r="BQ55" s="182">
        <f t="shared" si="26"/>
        <v>-1.9100000000000001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1000</v>
      </c>
      <c r="G56" s="16">
        <f>'[3]10'!G58</f>
        <v>0</v>
      </c>
      <c r="H56" s="17">
        <f t="shared" si="27"/>
        <v>1320</v>
      </c>
      <c r="I56" s="15">
        <f>'[3]10'!J58</f>
        <v>270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25.08</v>
      </c>
      <c r="AU56" s="8">
        <v>25.08</v>
      </c>
      <c r="AW56" s="220">
        <v>26.99</v>
      </c>
      <c r="AX56" s="220">
        <v>0</v>
      </c>
      <c r="AY56" s="220">
        <v>0</v>
      </c>
      <c r="AZ56" s="220">
        <v>0</v>
      </c>
      <c r="BA56" s="220">
        <v>0</v>
      </c>
      <c r="BB56" s="220">
        <v>0</v>
      </c>
      <c r="BC56" s="8">
        <f t="shared" si="19"/>
        <v>26.99</v>
      </c>
      <c r="BD56" s="220">
        <v>26.99</v>
      </c>
      <c r="BE56" s="220">
        <v>0</v>
      </c>
      <c r="BF56" s="220">
        <v>0</v>
      </c>
      <c r="BG56" s="220">
        <v>0</v>
      </c>
      <c r="BH56" s="220">
        <v>0</v>
      </c>
      <c r="BI56" s="220">
        <v>0</v>
      </c>
      <c r="BJ56" s="8">
        <f t="shared" si="20"/>
        <v>26.99</v>
      </c>
      <c r="BL56" s="8">
        <f t="shared" si="21"/>
        <v>25.08</v>
      </c>
      <c r="BM56" s="8">
        <f t="shared" si="22"/>
        <v>25.08</v>
      </c>
      <c r="BN56" s="8">
        <f t="shared" si="23"/>
        <v>26.99</v>
      </c>
      <c r="BO56" s="8">
        <f t="shared" si="24"/>
        <v>26.99</v>
      </c>
      <c r="BP56" s="182">
        <f t="shared" si="25"/>
        <v>-1.9100000000000001</v>
      </c>
      <c r="BQ56" s="182">
        <f t="shared" si="26"/>
        <v>-1.9100000000000001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1000</v>
      </c>
      <c r="G57" s="16">
        <f>'[3]10'!G59</f>
        <v>0</v>
      </c>
      <c r="H57" s="17">
        <f t="shared" si="27"/>
        <v>1320</v>
      </c>
      <c r="I57" s="15">
        <f>'[3]10'!J59</f>
        <v>270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25.08</v>
      </c>
      <c r="AU57" s="8">
        <v>25.08</v>
      </c>
      <c r="AW57" s="220">
        <v>26.99</v>
      </c>
      <c r="AX57" s="220">
        <v>0</v>
      </c>
      <c r="AY57" s="220">
        <v>0</v>
      </c>
      <c r="AZ57" s="220">
        <v>0</v>
      </c>
      <c r="BA57" s="220">
        <v>0</v>
      </c>
      <c r="BB57" s="220">
        <v>0</v>
      </c>
      <c r="BC57" s="8">
        <f t="shared" si="19"/>
        <v>26.99</v>
      </c>
      <c r="BD57" s="220">
        <v>26.99</v>
      </c>
      <c r="BE57" s="220">
        <v>0</v>
      </c>
      <c r="BF57" s="220">
        <v>0</v>
      </c>
      <c r="BG57" s="220">
        <v>0</v>
      </c>
      <c r="BH57" s="220">
        <v>0</v>
      </c>
      <c r="BI57" s="220">
        <v>0</v>
      </c>
      <c r="BJ57" s="8">
        <f t="shared" si="20"/>
        <v>26.99</v>
      </c>
      <c r="BL57" s="8">
        <f t="shared" si="21"/>
        <v>25.08</v>
      </c>
      <c r="BM57" s="8">
        <f t="shared" si="22"/>
        <v>25.08</v>
      </c>
      <c r="BN57" s="8">
        <f t="shared" si="23"/>
        <v>26.99</v>
      </c>
      <c r="BO57" s="8">
        <f t="shared" si="24"/>
        <v>26.99</v>
      </c>
      <c r="BP57" s="182">
        <f t="shared" si="25"/>
        <v>-1.9100000000000001</v>
      </c>
      <c r="BQ57" s="182">
        <f t="shared" si="26"/>
        <v>-1.9100000000000001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1000</v>
      </c>
      <c r="G58" s="16">
        <f>'[3]10'!G60</f>
        <v>0</v>
      </c>
      <c r="H58" s="17">
        <f t="shared" si="27"/>
        <v>1320</v>
      </c>
      <c r="I58" s="15">
        <f>'[3]10'!J60</f>
        <v>270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25.08</v>
      </c>
      <c r="AU58" s="8">
        <v>25.08</v>
      </c>
      <c r="AW58" s="220">
        <v>26.99</v>
      </c>
      <c r="AX58" s="220">
        <v>0</v>
      </c>
      <c r="AY58" s="220">
        <v>0</v>
      </c>
      <c r="AZ58" s="220">
        <v>0</v>
      </c>
      <c r="BA58" s="220">
        <v>0</v>
      </c>
      <c r="BB58" s="220">
        <v>0</v>
      </c>
      <c r="BC58" s="8">
        <f t="shared" si="19"/>
        <v>26.99</v>
      </c>
      <c r="BD58" s="220">
        <v>26.99</v>
      </c>
      <c r="BE58" s="220">
        <v>0</v>
      </c>
      <c r="BF58" s="220">
        <v>0</v>
      </c>
      <c r="BG58" s="220">
        <v>0</v>
      </c>
      <c r="BH58" s="220">
        <v>0</v>
      </c>
      <c r="BI58" s="220">
        <v>0</v>
      </c>
      <c r="BJ58" s="8">
        <f t="shared" si="20"/>
        <v>26.99</v>
      </c>
      <c r="BL58" s="8">
        <f t="shared" si="21"/>
        <v>25.08</v>
      </c>
      <c r="BM58" s="8">
        <f t="shared" si="22"/>
        <v>25.08</v>
      </c>
      <c r="BN58" s="8">
        <f t="shared" si="23"/>
        <v>26.99</v>
      </c>
      <c r="BO58" s="8">
        <f t="shared" si="24"/>
        <v>26.99</v>
      </c>
      <c r="BP58" s="182">
        <f t="shared" si="25"/>
        <v>-1.9100000000000001</v>
      </c>
      <c r="BQ58" s="182">
        <f t="shared" si="26"/>
        <v>-1.9100000000000001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1000</v>
      </c>
      <c r="G59" s="16">
        <f>'[3]10'!G61</f>
        <v>0</v>
      </c>
      <c r="H59" s="17">
        <f t="shared" si="27"/>
        <v>1320</v>
      </c>
      <c r="I59" s="15">
        <f>'[3]10'!J61</f>
        <v>270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25.08</v>
      </c>
      <c r="AU59" s="8">
        <v>25.08</v>
      </c>
      <c r="AW59" s="220">
        <v>26.99</v>
      </c>
      <c r="AX59" s="220">
        <v>0</v>
      </c>
      <c r="AY59" s="220">
        <v>0</v>
      </c>
      <c r="AZ59" s="220">
        <v>0</v>
      </c>
      <c r="BA59" s="220">
        <v>0</v>
      </c>
      <c r="BB59" s="220">
        <v>0</v>
      </c>
      <c r="BC59" s="8">
        <f t="shared" si="19"/>
        <v>26.99</v>
      </c>
      <c r="BD59" s="220">
        <v>26.99</v>
      </c>
      <c r="BE59" s="220">
        <v>0</v>
      </c>
      <c r="BF59" s="220">
        <v>0</v>
      </c>
      <c r="BG59" s="220">
        <v>0</v>
      </c>
      <c r="BH59" s="220">
        <v>0</v>
      </c>
      <c r="BI59" s="220">
        <v>0</v>
      </c>
      <c r="BJ59" s="8">
        <f t="shared" si="20"/>
        <v>26.99</v>
      </c>
      <c r="BL59" s="8">
        <f t="shared" si="21"/>
        <v>25.08</v>
      </c>
      <c r="BM59" s="8">
        <f t="shared" si="22"/>
        <v>25.08</v>
      </c>
      <c r="BN59" s="8">
        <f t="shared" si="23"/>
        <v>26.99</v>
      </c>
      <c r="BO59" s="8">
        <f t="shared" si="24"/>
        <v>26.99</v>
      </c>
      <c r="BP59" s="182">
        <f t="shared" si="25"/>
        <v>-1.9100000000000001</v>
      </c>
      <c r="BQ59" s="182">
        <f t="shared" si="26"/>
        <v>-1.9100000000000001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1000</v>
      </c>
      <c r="G60" s="16">
        <f>'[3]10'!G62</f>
        <v>0</v>
      </c>
      <c r="H60" s="17">
        <f t="shared" si="27"/>
        <v>1320</v>
      </c>
      <c r="I60" s="15">
        <f>'[3]10'!J62</f>
        <v>270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25.08</v>
      </c>
      <c r="AU60" s="8">
        <v>25.08</v>
      </c>
      <c r="AW60" s="220">
        <v>26.99</v>
      </c>
      <c r="AX60" s="220">
        <v>0</v>
      </c>
      <c r="AY60" s="220">
        <v>0</v>
      </c>
      <c r="AZ60" s="220">
        <v>0</v>
      </c>
      <c r="BA60" s="220">
        <v>0</v>
      </c>
      <c r="BB60" s="220">
        <v>0</v>
      </c>
      <c r="BC60" s="8">
        <f t="shared" si="19"/>
        <v>26.99</v>
      </c>
      <c r="BD60" s="220">
        <v>26.99</v>
      </c>
      <c r="BE60" s="220">
        <v>0</v>
      </c>
      <c r="BF60" s="220">
        <v>0</v>
      </c>
      <c r="BG60" s="220">
        <v>0</v>
      </c>
      <c r="BH60" s="220">
        <v>0</v>
      </c>
      <c r="BI60" s="220">
        <v>0</v>
      </c>
      <c r="BJ60" s="8">
        <f t="shared" si="20"/>
        <v>26.99</v>
      </c>
      <c r="BL60" s="8">
        <f t="shared" si="21"/>
        <v>25.08</v>
      </c>
      <c r="BM60" s="8">
        <f t="shared" si="22"/>
        <v>25.08</v>
      </c>
      <c r="BN60" s="8">
        <f t="shared" si="23"/>
        <v>26.99</v>
      </c>
      <c r="BO60" s="8">
        <f t="shared" si="24"/>
        <v>26.99</v>
      </c>
      <c r="BP60" s="182">
        <f t="shared" si="25"/>
        <v>-1.9100000000000001</v>
      </c>
      <c r="BQ60" s="182">
        <f t="shared" si="26"/>
        <v>-1.9100000000000001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1000</v>
      </c>
      <c r="G61" s="16">
        <f>'[3]10'!G63</f>
        <v>0</v>
      </c>
      <c r="H61" s="17">
        <f t="shared" si="27"/>
        <v>1320</v>
      </c>
      <c r="I61" s="15">
        <f>'[3]10'!J63</f>
        <v>270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25.97</v>
      </c>
      <c r="AE61" s="8">
        <f t="shared" si="11"/>
        <v>25.97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25.97</v>
      </c>
      <c r="AL61" s="8">
        <f t="shared" si="31"/>
        <v>218.06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218.06</v>
      </c>
      <c r="AT61" s="8">
        <v>25.08</v>
      </c>
      <c r="AU61" s="8">
        <v>25.08</v>
      </c>
      <c r="AW61" s="220">
        <v>25.97</v>
      </c>
      <c r="AX61" s="220">
        <v>0</v>
      </c>
      <c r="AY61" s="220">
        <v>0</v>
      </c>
      <c r="AZ61" s="220">
        <v>0</v>
      </c>
      <c r="BA61" s="220">
        <v>0</v>
      </c>
      <c r="BB61" s="220">
        <v>0</v>
      </c>
      <c r="BC61" s="8">
        <f t="shared" si="19"/>
        <v>25.97</v>
      </c>
      <c r="BD61" s="220">
        <v>25.97</v>
      </c>
      <c r="BE61" s="220">
        <v>0</v>
      </c>
      <c r="BF61" s="220">
        <v>0</v>
      </c>
      <c r="BG61" s="220">
        <v>0</v>
      </c>
      <c r="BH61" s="220">
        <v>0</v>
      </c>
      <c r="BI61" s="220">
        <v>0</v>
      </c>
      <c r="BJ61" s="8">
        <f t="shared" si="20"/>
        <v>25.97</v>
      </c>
      <c r="BL61" s="8">
        <f t="shared" si="21"/>
        <v>25.08</v>
      </c>
      <c r="BM61" s="8">
        <f t="shared" si="22"/>
        <v>25.08</v>
      </c>
      <c r="BN61" s="8">
        <f t="shared" si="23"/>
        <v>25.97</v>
      </c>
      <c r="BO61" s="8">
        <f t="shared" si="24"/>
        <v>25.97</v>
      </c>
      <c r="BP61" s="182">
        <f t="shared" si="25"/>
        <v>-0.89000000000000057</v>
      </c>
      <c r="BQ61" s="182">
        <f t="shared" si="26"/>
        <v>-0.89000000000000057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1000</v>
      </c>
      <c r="G62" s="16">
        <f>'[3]10'!G64</f>
        <v>0</v>
      </c>
      <c r="H62" s="17">
        <f t="shared" si="27"/>
        <v>1320</v>
      </c>
      <c r="I62" s="15">
        <f>'[3]10'!J64</f>
        <v>270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25.97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25.97</v>
      </c>
      <c r="AE62" s="8">
        <f t="shared" si="11"/>
        <v>25.97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25.97</v>
      </c>
      <c r="AL62" s="8">
        <f t="shared" ref="AL62:AN98" si="35">Q62-X62-AE62</f>
        <v>218.06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218.06</v>
      </c>
      <c r="AT62" s="8">
        <v>25.08</v>
      </c>
      <c r="AU62" s="8">
        <v>25.08</v>
      </c>
      <c r="AW62" s="220">
        <v>25.97</v>
      </c>
      <c r="AX62" s="220">
        <v>0</v>
      </c>
      <c r="AY62" s="220">
        <v>0</v>
      </c>
      <c r="AZ62" s="220">
        <v>0</v>
      </c>
      <c r="BA62" s="220">
        <v>0</v>
      </c>
      <c r="BB62" s="220">
        <v>0</v>
      </c>
      <c r="BC62" s="8">
        <f t="shared" si="19"/>
        <v>25.97</v>
      </c>
      <c r="BD62" s="220">
        <v>25.97</v>
      </c>
      <c r="BE62" s="220">
        <v>0</v>
      </c>
      <c r="BF62" s="220">
        <v>0</v>
      </c>
      <c r="BG62" s="220">
        <v>0</v>
      </c>
      <c r="BH62" s="220">
        <v>0</v>
      </c>
      <c r="BI62" s="220">
        <v>0</v>
      </c>
      <c r="BJ62" s="8">
        <f t="shared" si="20"/>
        <v>25.97</v>
      </c>
      <c r="BL62" s="8">
        <f t="shared" si="21"/>
        <v>25.08</v>
      </c>
      <c r="BM62" s="8">
        <f t="shared" si="22"/>
        <v>25.08</v>
      </c>
      <c r="BN62" s="8">
        <f t="shared" si="23"/>
        <v>25.97</v>
      </c>
      <c r="BO62" s="8">
        <f t="shared" si="24"/>
        <v>25.97</v>
      </c>
      <c r="BP62" s="182">
        <f t="shared" si="25"/>
        <v>-0.89000000000000057</v>
      </c>
      <c r="BQ62" s="182">
        <f t="shared" si="26"/>
        <v>-0.89000000000000057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1000</v>
      </c>
      <c r="G63" s="16">
        <f>'[3]10'!G65</f>
        <v>0</v>
      </c>
      <c r="H63" s="17">
        <f t="shared" si="27"/>
        <v>1320</v>
      </c>
      <c r="I63" s="15">
        <f>'[3]10'!J65</f>
        <v>270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25.97</v>
      </c>
      <c r="AE63" s="8">
        <f t="shared" si="11"/>
        <v>25.97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25.97</v>
      </c>
      <c r="AL63" s="8">
        <f t="shared" si="35"/>
        <v>218.06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218.06</v>
      </c>
      <c r="AT63" s="8">
        <v>26.01</v>
      </c>
      <c r="AU63" s="8">
        <v>26.01</v>
      </c>
      <c r="AW63" s="220">
        <v>25.97</v>
      </c>
      <c r="AX63" s="220">
        <v>0</v>
      </c>
      <c r="AY63" s="220">
        <v>0</v>
      </c>
      <c r="AZ63" s="220">
        <v>0</v>
      </c>
      <c r="BA63" s="220">
        <v>0</v>
      </c>
      <c r="BB63" s="220">
        <v>0</v>
      </c>
      <c r="BC63" s="8">
        <f t="shared" si="19"/>
        <v>25.97</v>
      </c>
      <c r="BD63" s="220">
        <v>25.97</v>
      </c>
      <c r="BE63" s="220">
        <v>0</v>
      </c>
      <c r="BF63" s="220">
        <v>0</v>
      </c>
      <c r="BG63" s="220">
        <v>0</v>
      </c>
      <c r="BH63" s="220">
        <v>0</v>
      </c>
      <c r="BI63" s="220">
        <v>0</v>
      </c>
      <c r="BJ63" s="8">
        <f t="shared" si="20"/>
        <v>25.97</v>
      </c>
      <c r="BL63" s="8">
        <f t="shared" si="21"/>
        <v>26.01</v>
      </c>
      <c r="BM63" s="8">
        <f t="shared" si="22"/>
        <v>26.01</v>
      </c>
      <c r="BN63" s="8">
        <f t="shared" si="23"/>
        <v>25.97</v>
      </c>
      <c r="BO63" s="8">
        <f t="shared" si="24"/>
        <v>25.97</v>
      </c>
      <c r="BP63" s="182">
        <f t="shared" si="25"/>
        <v>4.00000000000027E-2</v>
      </c>
      <c r="BQ63" s="182">
        <f t="shared" si="26"/>
        <v>4.00000000000027E-2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1000</v>
      </c>
      <c r="G64" s="16">
        <f>'[3]10'!G66</f>
        <v>0</v>
      </c>
      <c r="H64" s="17">
        <f t="shared" si="27"/>
        <v>1320</v>
      </c>
      <c r="I64" s="15">
        <f>'[3]10'!J66</f>
        <v>270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25.97</v>
      </c>
      <c r="AE64" s="8">
        <f t="shared" si="11"/>
        <v>25.97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25.97</v>
      </c>
      <c r="AL64" s="8">
        <f t="shared" si="35"/>
        <v>218.06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218.06</v>
      </c>
      <c r="AT64" s="8">
        <v>26</v>
      </c>
      <c r="AU64" s="8">
        <v>26</v>
      </c>
      <c r="AW64" s="220">
        <v>25.97</v>
      </c>
      <c r="AX64" s="220">
        <v>0</v>
      </c>
      <c r="AY64" s="220">
        <v>0</v>
      </c>
      <c r="AZ64" s="220">
        <v>0</v>
      </c>
      <c r="BA64" s="220">
        <v>0</v>
      </c>
      <c r="BB64" s="220">
        <v>0</v>
      </c>
      <c r="BC64" s="8">
        <f t="shared" si="19"/>
        <v>25.97</v>
      </c>
      <c r="BD64" s="220">
        <v>25.97</v>
      </c>
      <c r="BE64" s="220">
        <v>0</v>
      </c>
      <c r="BF64" s="220">
        <v>0</v>
      </c>
      <c r="BG64" s="220">
        <v>0</v>
      </c>
      <c r="BH64" s="220">
        <v>0</v>
      </c>
      <c r="BI64" s="220">
        <v>0</v>
      </c>
      <c r="BJ64" s="8">
        <f t="shared" si="20"/>
        <v>25.97</v>
      </c>
      <c r="BL64" s="8">
        <f t="shared" si="21"/>
        <v>26</v>
      </c>
      <c r="BM64" s="8">
        <f t="shared" si="22"/>
        <v>26</v>
      </c>
      <c r="BN64" s="8">
        <f t="shared" si="23"/>
        <v>25.97</v>
      </c>
      <c r="BO64" s="8">
        <f t="shared" si="24"/>
        <v>25.97</v>
      </c>
      <c r="BP64" s="182">
        <f t="shared" si="25"/>
        <v>3.0000000000001137E-2</v>
      </c>
      <c r="BQ64" s="182">
        <f t="shared" si="26"/>
        <v>3.0000000000001137E-2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1000</v>
      </c>
      <c r="G65" s="16">
        <f>'[3]10'!G67</f>
        <v>0</v>
      </c>
      <c r="H65" s="17">
        <f t="shared" si="27"/>
        <v>1320</v>
      </c>
      <c r="I65" s="15">
        <f>'[3]10'!J67</f>
        <v>270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25.97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25.97</v>
      </c>
      <c r="AE65" s="8">
        <f t="shared" si="11"/>
        <v>25.97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25.97</v>
      </c>
      <c r="AL65" s="8">
        <f t="shared" si="35"/>
        <v>218.06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218.06</v>
      </c>
      <c r="AT65" s="8">
        <v>26</v>
      </c>
      <c r="AU65" s="8">
        <v>26</v>
      </c>
      <c r="AW65" s="220">
        <v>25.97</v>
      </c>
      <c r="AX65" s="220">
        <v>0</v>
      </c>
      <c r="AY65" s="220">
        <v>0</v>
      </c>
      <c r="AZ65" s="220">
        <v>0</v>
      </c>
      <c r="BA65" s="220">
        <v>0</v>
      </c>
      <c r="BB65" s="220">
        <v>0</v>
      </c>
      <c r="BC65" s="8">
        <f t="shared" si="19"/>
        <v>25.97</v>
      </c>
      <c r="BD65" s="220">
        <v>25.97</v>
      </c>
      <c r="BE65" s="220">
        <v>0</v>
      </c>
      <c r="BF65" s="220">
        <v>0</v>
      </c>
      <c r="BG65" s="220">
        <v>0</v>
      </c>
      <c r="BH65" s="220">
        <v>0</v>
      </c>
      <c r="BI65" s="220">
        <v>0</v>
      </c>
      <c r="BJ65" s="8">
        <f t="shared" si="20"/>
        <v>25.97</v>
      </c>
      <c r="BL65" s="8">
        <f t="shared" si="21"/>
        <v>26</v>
      </c>
      <c r="BM65" s="8">
        <f t="shared" si="22"/>
        <v>26</v>
      </c>
      <c r="BN65" s="8">
        <f t="shared" si="23"/>
        <v>25.97</v>
      </c>
      <c r="BO65" s="8">
        <f t="shared" si="24"/>
        <v>25.97</v>
      </c>
      <c r="BP65" s="182">
        <f t="shared" si="25"/>
        <v>3.0000000000001137E-2</v>
      </c>
      <c r="BQ65" s="182">
        <f t="shared" si="26"/>
        <v>3.0000000000001137E-2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1000</v>
      </c>
      <c r="G66" s="16">
        <f>'[3]10'!G68</f>
        <v>0</v>
      </c>
      <c r="H66" s="17">
        <f t="shared" si="27"/>
        <v>1320</v>
      </c>
      <c r="I66" s="15">
        <f>'[3]10'!J68</f>
        <v>270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25.97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25.97</v>
      </c>
      <c r="AE66" s="8">
        <f t="shared" si="11"/>
        <v>25.97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25.97</v>
      </c>
      <c r="AL66" s="8">
        <f t="shared" si="35"/>
        <v>218.06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218.06</v>
      </c>
      <c r="AT66" s="8">
        <v>21.5</v>
      </c>
      <c r="AU66" s="8">
        <v>21.5</v>
      </c>
      <c r="AW66" s="220">
        <v>25.97</v>
      </c>
      <c r="AX66" s="220">
        <v>0</v>
      </c>
      <c r="AY66" s="220">
        <v>0</v>
      </c>
      <c r="AZ66" s="220">
        <v>0</v>
      </c>
      <c r="BA66" s="220">
        <v>0</v>
      </c>
      <c r="BB66" s="220">
        <v>0</v>
      </c>
      <c r="BC66" s="8">
        <f t="shared" si="19"/>
        <v>25.97</v>
      </c>
      <c r="BD66" s="220">
        <v>25.97</v>
      </c>
      <c r="BE66" s="220">
        <v>0</v>
      </c>
      <c r="BF66" s="220">
        <v>0</v>
      </c>
      <c r="BG66" s="220">
        <v>0</v>
      </c>
      <c r="BH66" s="220">
        <v>0</v>
      </c>
      <c r="BI66" s="220">
        <v>0</v>
      </c>
      <c r="BJ66" s="8">
        <f t="shared" si="20"/>
        <v>25.97</v>
      </c>
      <c r="BL66" s="8">
        <f t="shared" si="21"/>
        <v>21.5</v>
      </c>
      <c r="BM66" s="8">
        <f t="shared" si="22"/>
        <v>21.5</v>
      </c>
      <c r="BN66" s="8">
        <f t="shared" si="23"/>
        <v>25.97</v>
      </c>
      <c r="BO66" s="8">
        <f t="shared" si="24"/>
        <v>25.97</v>
      </c>
      <c r="BP66" s="182">
        <f t="shared" si="25"/>
        <v>-4.4699999999999989</v>
      </c>
      <c r="BQ66" s="182">
        <f t="shared" si="26"/>
        <v>-4.4699999999999989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1000</v>
      </c>
      <c r="G67" s="16">
        <f>'[3]10'!G69</f>
        <v>0</v>
      </c>
      <c r="H67" s="17">
        <f t="shared" si="27"/>
        <v>1320</v>
      </c>
      <c r="I67" s="15">
        <f>'[3]10'!J69</f>
        <v>270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25.97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25.97</v>
      </c>
      <c r="AE67" s="8">
        <f t="shared" si="11"/>
        <v>25.97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25.97</v>
      </c>
      <c r="AL67" s="8">
        <f t="shared" si="35"/>
        <v>218.06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218.06</v>
      </c>
      <c r="AT67" s="8">
        <v>21.5</v>
      </c>
      <c r="AU67" s="8">
        <v>21.5</v>
      </c>
      <c r="AW67" s="220">
        <v>25.97</v>
      </c>
      <c r="AX67" s="220">
        <v>0</v>
      </c>
      <c r="AY67" s="220">
        <v>0</v>
      </c>
      <c r="AZ67" s="220">
        <v>0</v>
      </c>
      <c r="BA67" s="220">
        <v>0</v>
      </c>
      <c r="BB67" s="220">
        <v>0</v>
      </c>
      <c r="BC67" s="8">
        <f t="shared" si="19"/>
        <v>25.97</v>
      </c>
      <c r="BD67" s="220">
        <v>25.97</v>
      </c>
      <c r="BE67" s="220">
        <v>0</v>
      </c>
      <c r="BF67" s="220">
        <v>0</v>
      </c>
      <c r="BG67" s="220">
        <v>0</v>
      </c>
      <c r="BH67" s="220">
        <v>0</v>
      </c>
      <c r="BI67" s="220">
        <v>0</v>
      </c>
      <c r="BJ67" s="8">
        <f t="shared" si="20"/>
        <v>25.97</v>
      </c>
      <c r="BL67" s="8">
        <f t="shared" si="21"/>
        <v>21.5</v>
      </c>
      <c r="BM67" s="8">
        <f t="shared" si="22"/>
        <v>21.5</v>
      </c>
      <c r="BN67" s="8">
        <f t="shared" si="23"/>
        <v>25.97</v>
      </c>
      <c r="BO67" s="8">
        <f t="shared" si="24"/>
        <v>25.97</v>
      </c>
      <c r="BP67" s="182">
        <f t="shared" si="25"/>
        <v>-4.4699999999999989</v>
      </c>
      <c r="BQ67" s="182">
        <f t="shared" si="26"/>
        <v>-4.4699999999999989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1000</v>
      </c>
      <c r="G68" s="16">
        <f>'[3]10'!G70</f>
        <v>0</v>
      </c>
      <c r="H68" s="17">
        <f t="shared" si="27"/>
        <v>1320</v>
      </c>
      <c r="I68" s="15">
        <f>'[3]10'!J70</f>
        <v>270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25.97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25.97</v>
      </c>
      <c r="AE68" s="8">
        <f t="shared" ref="AE68:AE98" si="43">BD68</f>
        <v>25.97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25.97</v>
      </c>
      <c r="AL68" s="8">
        <f t="shared" si="35"/>
        <v>218.06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218.06</v>
      </c>
      <c r="AT68" s="8">
        <v>21.5</v>
      </c>
      <c r="AU68" s="8">
        <v>21.5</v>
      </c>
      <c r="AW68" s="220">
        <v>25.97</v>
      </c>
      <c r="AX68" s="220">
        <v>0</v>
      </c>
      <c r="AY68" s="220">
        <v>0</v>
      </c>
      <c r="AZ68" s="220">
        <v>0</v>
      </c>
      <c r="BA68" s="220">
        <v>0</v>
      </c>
      <c r="BB68" s="220">
        <v>0</v>
      </c>
      <c r="BC68" s="8">
        <f t="shared" ref="BC68:BC98" si="51">SUM(AW68:BB68)</f>
        <v>25.97</v>
      </c>
      <c r="BD68" s="220">
        <v>25.97</v>
      </c>
      <c r="BE68" s="220">
        <v>0</v>
      </c>
      <c r="BF68" s="220">
        <v>0</v>
      </c>
      <c r="BG68" s="220">
        <v>0</v>
      </c>
      <c r="BH68" s="220">
        <v>0</v>
      </c>
      <c r="BI68" s="220">
        <v>0</v>
      </c>
      <c r="BJ68" s="8">
        <f t="shared" ref="BJ68:BJ98" si="52">SUM(BD68:BI68)</f>
        <v>25.97</v>
      </c>
      <c r="BL68" s="8">
        <f t="shared" ref="BL68:BL98" si="53">AT68</f>
        <v>21.5</v>
      </c>
      <c r="BM68" s="8">
        <f t="shared" ref="BM68:BM98" si="54">AU68</f>
        <v>21.5</v>
      </c>
      <c r="BN68" s="8">
        <f t="shared" ref="BN68:BN98" si="55">BC68</f>
        <v>25.97</v>
      </c>
      <c r="BO68" s="8">
        <f t="shared" ref="BO68:BO98" si="56">BJ68</f>
        <v>25.97</v>
      </c>
      <c r="BP68" s="182">
        <f t="shared" ref="BP68:BP98" si="57">BL68-BN68</f>
        <v>-4.4699999999999989</v>
      </c>
      <c r="BQ68" s="182">
        <f t="shared" ref="BQ68:BQ98" si="58">BM68-BO68</f>
        <v>-4.4699999999999989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1000</v>
      </c>
      <c r="G69" s="16">
        <f>'[3]10'!G71</f>
        <v>0</v>
      </c>
      <c r="H69" s="17">
        <f t="shared" ref="H69:H98" si="59">SUM(B69:G69)</f>
        <v>1320</v>
      </c>
      <c r="I69" s="15">
        <f>'[3]10'!J71</f>
        <v>270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25.97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25.97</v>
      </c>
      <c r="AE69" s="8">
        <f t="shared" si="43"/>
        <v>25.97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25.97</v>
      </c>
      <c r="AL69" s="8">
        <f t="shared" si="35"/>
        <v>218.06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218.06</v>
      </c>
      <c r="AT69" s="8">
        <v>21.5</v>
      </c>
      <c r="AU69" s="8">
        <v>21.5</v>
      </c>
      <c r="AW69" s="220">
        <v>25.97</v>
      </c>
      <c r="AX69" s="220">
        <v>0</v>
      </c>
      <c r="AY69" s="220">
        <v>0</v>
      </c>
      <c r="AZ69" s="220">
        <v>0</v>
      </c>
      <c r="BA69" s="220">
        <v>0</v>
      </c>
      <c r="BB69" s="220">
        <v>0</v>
      </c>
      <c r="BC69" s="8">
        <f t="shared" si="51"/>
        <v>25.97</v>
      </c>
      <c r="BD69" s="220">
        <v>25.97</v>
      </c>
      <c r="BE69" s="220">
        <v>0</v>
      </c>
      <c r="BF69" s="220">
        <v>0</v>
      </c>
      <c r="BG69" s="220">
        <v>0</v>
      </c>
      <c r="BH69" s="220">
        <v>0</v>
      </c>
      <c r="BI69" s="220">
        <v>0</v>
      </c>
      <c r="BJ69" s="8">
        <f t="shared" si="52"/>
        <v>25.97</v>
      </c>
      <c r="BL69" s="8">
        <f t="shared" si="53"/>
        <v>21.5</v>
      </c>
      <c r="BM69" s="8">
        <f t="shared" si="54"/>
        <v>21.5</v>
      </c>
      <c r="BN69" s="8">
        <f t="shared" si="55"/>
        <v>25.97</v>
      </c>
      <c r="BO69" s="8">
        <f t="shared" si="56"/>
        <v>25.97</v>
      </c>
      <c r="BP69" s="182">
        <f t="shared" si="57"/>
        <v>-4.4699999999999989</v>
      </c>
      <c r="BQ69" s="182">
        <f t="shared" si="58"/>
        <v>-4.4699999999999989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1000</v>
      </c>
      <c r="G70" s="16">
        <f>'[3]10'!G72</f>
        <v>0</v>
      </c>
      <c r="H70" s="17">
        <f t="shared" si="59"/>
        <v>1320</v>
      </c>
      <c r="I70" s="15">
        <f>'[3]10'!J72</f>
        <v>270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25.97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25.97</v>
      </c>
      <c r="AE70" s="8">
        <f t="shared" si="43"/>
        <v>25.97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25.97</v>
      </c>
      <c r="AL70" s="8">
        <f t="shared" si="35"/>
        <v>218.06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218.06</v>
      </c>
      <c r="AT70" s="8">
        <v>8.39</v>
      </c>
      <c r="AU70" s="8">
        <v>29.87</v>
      </c>
      <c r="AW70" s="220">
        <v>25.97</v>
      </c>
      <c r="AX70" s="220">
        <v>0</v>
      </c>
      <c r="AY70" s="220">
        <v>0</v>
      </c>
      <c r="AZ70" s="220">
        <v>0</v>
      </c>
      <c r="BA70" s="220">
        <v>0</v>
      </c>
      <c r="BB70" s="220">
        <v>0</v>
      </c>
      <c r="BC70" s="8">
        <f t="shared" si="51"/>
        <v>25.97</v>
      </c>
      <c r="BD70" s="220">
        <v>25.97</v>
      </c>
      <c r="BE70" s="220">
        <v>0</v>
      </c>
      <c r="BF70" s="220">
        <v>0</v>
      </c>
      <c r="BG70" s="220">
        <v>0</v>
      </c>
      <c r="BH70" s="220">
        <v>0</v>
      </c>
      <c r="BI70" s="220">
        <v>0</v>
      </c>
      <c r="BJ70" s="8">
        <f t="shared" si="52"/>
        <v>25.97</v>
      </c>
      <c r="BL70" s="8">
        <f t="shared" si="53"/>
        <v>8.39</v>
      </c>
      <c r="BM70" s="8">
        <f t="shared" si="54"/>
        <v>29.87</v>
      </c>
      <c r="BN70" s="8">
        <f t="shared" si="55"/>
        <v>25.97</v>
      </c>
      <c r="BO70" s="8">
        <f t="shared" si="56"/>
        <v>25.97</v>
      </c>
      <c r="BP70" s="182">
        <f t="shared" si="57"/>
        <v>-17.579999999999998</v>
      </c>
      <c r="BQ70" s="182">
        <f t="shared" si="58"/>
        <v>3.9000000000000021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1000</v>
      </c>
      <c r="G71" s="16">
        <f>'[3]10'!G73</f>
        <v>0</v>
      </c>
      <c r="H71" s="17">
        <f t="shared" si="59"/>
        <v>1320</v>
      </c>
      <c r="I71" s="15">
        <f>'[3]10'!J73</f>
        <v>270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25.97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25.97</v>
      </c>
      <c r="AE71" s="8">
        <f t="shared" si="43"/>
        <v>25.97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25.97</v>
      </c>
      <c r="AL71" s="8">
        <f t="shared" si="35"/>
        <v>218.06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218.06</v>
      </c>
      <c r="AT71" s="8">
        <v>8.39</v>
      </c>
      <c r="AU71" s="8">
        <v>29.87</v>
      </c>
      <c r="AW71" s="220">
        <v>25.97</v>
      </c>
      <c r="AX71" s="220">
        <v>0</v>
      </c>
      <c r="AY71" s="220">
        <v>0</v>
      </c>
      <c r="AZ71" s="220">
        <v>0</v>
      </c>
      <c r="BA71" s="220">
        <v>0</v>
      </c>
      <c r="BB71" s="220">
        <v>0</v>
      </c>
      <c r="BC71" s="8">
        <f t="shared" si="51"/>
        <v>25.97</v>
      </c>
      <c r="BD71" s="220">
        <v>25.97</v>
      </c>
      <c r="BE71" s="220">
        <v>0</v>
      </c>
      <c r="BF71" s="220">
        <v>0</v>
      </c>
      <c r="BG71" s="220">
        <v>0</v>
      </c>
      <c r="BH71" s="220">
        <v>0</v>
      </c>
      <c r="BI71" s="220">
        <v>0</v>
      </c>
      <c r="BJ71" s="8">
        <f t="shared" si="52"/>
        <v>25.97</v>
      </c>
      <c r="BL71" s="8">
        <f t="shared" si="53"/>
        <v>8.39</v>
      </c>
      <c r="BM71" s="8">
        <f t="shared" si="54"/>
        <v>29.87</v>
      </c>
      <c r="BN71" s="8">
        <f t="shared" si="55"/>
        <v>25.97</v>
      </c>
      <c r="BO71" s="8">
        <f t="shared" si="56"/>
        <v>25.97</v>
      </c>
      <c r="BP71" s="182">
        <f t="shared" si="57"/>
        <v>-17.579999999999998</v>
      </c>
      <c r="BQ71" s="182">
        <f t="shared" si="58"/>
        <v>3.9000000000000021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1000</v>
      </c>
      <c r="G72" s="16">
        <f>'[3]10'!G74</f>
        <v>0</v>
      </c>
      <c r="H72" s="17">
        <f t="shared" si="59"/>
        <v>1320</v>
      </c>
      <c r="I72" s="15">
        <f>'[3]10'!J74</f>
        <v>270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25.97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25.97</v>
      </c>
      <c r="AE72" s="8">
        <f t="shared" si="43"/>
        <v>25.97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25.97</v>
      </c>
      <c r="AL72" s="8">
        <f t="shared" si="35"/>
        <v>218.06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218.06</v>
      </c>
      <c r="AT72" s="8">
        <v>6.64</v>
      </c>
      <c r="AU72" s="8">
        <v>30.35</v>
      </c>
      <c r="AW72" s="220">
        <v>25.97</v>
      </c>
      <c r="AX72" s="220">
        <v>0</v>
      </c>
      <c r="AY72" s="220">
        <v>0</v>
      </c>
      <c r="AZ72" s="220">
        <v>0</v>
      </c>
      <c r="BA72" s="220">
        <v>0</v>
      </c>
      <c r="BB72" s="220">
        <v>0</v>
      </c>
      <c r="BC72" s="8">
        <f t="shared" si="51"/>
        <v>25.97</v>
      </c>
      <c r="BD72" s="220">
        <v>25.97</v>
      </c>
      <c r="BE72" s="220">
        <v>0</v>
      </c>
      <c r="BF72" s="220">
        <v>0</v>
      </c>
      <c r="BG72" s="220">
        <v>0</v>
      </c>
      <c r="BH72" s="220">
        <v>0</v>
      </c>
      <c r="BI72" s="220">
        <v>0</v>
      </c>
      <c r="BJ72" s="8">
        <f t="shared" si="52"/>
        <v>25.97</v>
      </c>
      <c r="BL72" s="8">
        <f t="shared" si="53"/>
        <v>6.64</v>
      </c>
      <c r="BM72" s="8">
        <f t="shared" si="54"/>
        <v>30.35</v>
      </c>
      <c r="BN72" s="8">
        <f t="shared" si="55"/>
        <v>25.97</v>
      </c>
      <c r="BO72" s="8">
        <f t="shared" si="56"/>
        <v>25.97</v>
      </c>
      <c r="BP72" s="182">
        <f t="shared" si="57"/>
        <v>-19.329999999999998</v>
      </c>
      <c r="BQ72" s="182">
        <f t="shared" si="58"/>
        <v>4.3800000000000026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1000</v>
      </c>
      <c r="G73" s="16">
        <f>'[3]10'!G75</f>
        <v>0</v>
      </c>
      <c r="H73" s="17">
        <f t="shared" si="59"/>
        <v>1320</v>
      </c>
      <c r="I73" s="15">
        <f>'[3]10'!J75</f>
        <v>270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25.97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25.97</v>
      </c>
      <c r="AE73" s="8">
        <f t="shared" si="43"/>
        <v>25.97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25.97</v>
      </c>
      <c r="AL73" s="8">
        <f t="shared" si="35"/>
        <v>218.06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218.06</v>
      </c>
      <c r="AT73" s="8">
        <v>6.64</v>
      </c>
      <c r="AU73" s="8">
        <v>30.35</v>
      </c>
      <c r="AW73" s="220">
        <v>25.97</v>
      </c>
      <c r="AX73" s="220">
        <v>0</v>
      </c>
      <c r="AY73" s="220">
        <v>0</v>
      </c>
      <c r="AZ73" s="220">
        <v>0</v>
      </c>
      <c r="BA73" s="220">
        <v>0</v>
      </c>
      <c r="BB73" s="220">
        <v>0</v>
      </c>
      <c r="BC73" s="8">
        <f t="shared" si="51"/>
        <v>25.97</v>
      </c>
      <c r="BD73" s="220">
        <v>25.97</v>
      </c>
      <c r="BE73" s="220">
        <v>0</v>
      </c>
      <c r="BF73" s="220">
        <v>0</v>
      </c>
      <c r="BG73" s="220">
        <v>0</v>
      </c>
      <c r="BH73" s="220">
        <v>0</v>
      </c>
      <c r="BI73" s="220">
        <v>0</v>
      </c>
      <c r="BJ73" s="8">
        <f t="shared" si="52"/>
        <v>25.97</v>
      </c>
      <c r="BL73" s="8">
        <f t="shared" si="53"/>
        <v>6.64</v>
      </c>
      <c r="BM73" s="8">
        <f t="shared" si="54"/>
        <v>30.35</v>
      </c>
      <c r="BN73" s="8">
        <f t="shared" si="55"/>
        <v>25.97</v>
      </c>
      <c r="BO73" s="8">
        <f t="shared" si="56"/>
        <v>25.97</v>
      </c>
      <c r="BP73" s="182">
        <f t="shared" si="57"/>
        <v>-19.329999999999998</v>
      </c>
      <c r="BQ73" s="182">
        <f t="shared" si="58"/>
        <v>4.3800000000000026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1000</v>
      </c>
      <c r="G74" s="16">
        <f>'[3]10'!G76</f>
        <v>0</v>
      </c>
      <c r="H74" s="17">
        <f t="shared" si="59"/>
        <v>1320</v>
      </c>
      <c r="I74" s="15">
        <f>'[3]10'!J76</f>
        <v>270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6.64</v>
      </c>
      <c r="AU74" s="8">
        <v>30.35</v>
      </c>
      <c r="AW74" s="220">
        <v>26.99</v>
      </c>
      <c r="AX74" s="220">
        <v>0</v>
      </c>
      <c r="AY74" s="220">
        <v>0</v>
      </c>
      <c r="AZ74" s="220">
        <v>0</v>
      </c>
      <c r="BA74" s="220">
        <v>0</v>
      </c>
      <c r="BB74" s="220">
        <v>0</v>
      </c>
      <c r="BC74" s="8">
        <f t="shared" si="51"/>
        <v>26.99</v>
      </c>
      <c r="BD74" s="220">
        <v>26.99</v>
      </c>
      <c r="BE74" s="220">
        <v>0</v>
      </c>
      <c r="BF74" s="220">
        <v>0</v>
      </c>
      <c r="BG74" s="220">
        <v>0</v>
      </c>
      <c r="BH74" s="220">
        <v>0</v>
      </c>
      <c r="BI74" s="220">
        <v>0</v>
      </c>
      <c r="BJ74" s="8">
        <f t="shared" si="52"/>
        <v>26.99</v>
      </c>
      <c r="BL74" s="8">
        <f t="shared" si="53"/>
        <v>6.64</v>
      </c>
      <c r="BM74" s="8">
        <f t="shared" si="54"/>
        <v>30.35</v>
      </c>
      <c r="BN74" s="8">
        <f t="shared" si="55"/>
        <v>26.99</v>
      </c>
      <c r="BO74" s="8">
        <f t="shared" si="56"/>
        <v>26.99</v>
      </c>
      <c r="BP74" s="182">
        <f t="shared" si="57"/>
        <v>-20.349999999999998</v>
      </c>
      <c r="BQ74" s="182">
        <f t="shared" si="58"/>
        <v>3.360000000000003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1000</v>
      </c>
      <c r="G75" s="16">
        <f>'[3]10'!G77</f>
        <v>0</v>
      </c>
      <c r="H75" s="17">
        <f t="shared" si="59"/>
        <v>1320</v>
      </c>
      <c r="I75" s="15">
        <f>'[3]10'!J77</f>
        <v>270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6.64</v>
      </c>
      <c r="AU75" s="8">
        <v>30.35</v>
      </c>
      <c r="AW75" s="220">
        <v>26.99</v>
      </c>
      <c r="AX75" s="220">
        <v>0</v>
      </c>
      <c r="AY75" s="220">
        <v>0</v>
      </c>
      <c r="AZ75" s="220">
        <v>0</v>
      </c>
      <c r="BA75" s="220">
        <v>0</v>
      </c>
      <c r="BB75" s="220">
        <v>0</v>
      </c>
      <c r="BC75" s="8">
        <f t="shared" si="51"/>
        <v>26.99</v>
      </c>
      <c r="BD75" s="220">
        <v>26.99</v>
      </c>
      <c r="BE75" s="220">
        <v>0</v>
      </c>
      <c r="BF75" s="220">
        <v>0</v>
      </c>
      <c r="BG75" s="220">
        <v>0</v>
      </c>
      <c r="BH75" s="220">
        <v>0</v>
      </c>
      <c r="BI75" s="220">
        <v>0</v>
      </c>
      <c r="BJ75" s="8">
        <f t="shared" si="52"/>
        <v>26.99</v>
      </c>
      <c r="BL75" s="8">
        <f t="shared" si="53"/>
        <v>6.64</v>
      </c>
      <c r="BM75" s="8">
        <f t="shared" si="54"/>
        <v>30.35</v>
      </c>
      <c r="BN75" s="8">
        <f t="shared" si="55"/>
        <v>26.99</v>
      </c>
      <c r="BO75" s="8">
        <f t="shared" si="56"/>
        <v>26.99</v>
      </c>
      <c r="BP75" s="182">
        <f t="shared" si="57"/>
        <v>-20.349999999999998</v>
      </c>
      <c r="BQ75" s="182">
        <f t="shared" si="58"/>
        <v>3.360000000000003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1000</v>
      </c>
      <c r="G76" s="16">
        <f>'[3]10'!G78</f>
        <v>0</v>
      </c>
      <c r="H76" s="17">
        <f t="shared" si="59"/>
        <v>1320</v>
      </c>
      <c r="I76" s="15">
        <f>'[3]10'!J78</f>
        <v>270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15.33</v>
      </c>
      <c r="AU76" s="8">
        <v>15.33</v>
      </c>
      <c r="AW76" s="220">
        <v>26.99</v>
      </c>
      <c r="AX76" s="220">
        <v>0</v>
      </c>
      <c r="AY76" s="220">
        <v>0</v>
      </c>
      <c r="AZ76" s="220">
        <v>0</v>
      </c>
      <c r="BA76" s="220">
        <v>0</v>
      </c>
      <c r="BB76" s="220">
        <v>0</v>
      </c>
      <c r="BC76" s="8">
        <f t="shared" si="51"/>
        <v>26.99</v>
      </c>
      <c r="BD76" s="220">
        <v>26.99</v>
      </c>
      <c r="BE76" s="220">
        <v>0</v>
      </c>
      <c r="BF76" s="220">
        <v>0</v>
      </c>
      <c r="BG76" s="220">
        <v>0</v>
      </c>
      <c r="BH76" s="220">
        <v>0</v>
      </c>
      <c r="BI76" s="220">
        <v>0</v>
      </c>
      <c r="BJ76" s="8">
        <f t="shared" si="52"/>
        <v>26.99</v>
      </c>
      <c r="BL76" s="8">
        <f t="shared" si="53"/>
        <v>15.33</v>
      </c>
      <c r="BM76" s="8">
        <f t="shared" si="54"/>
        <v>15.33</v>
      </c>
      <c r="BN76" s="8">
        <f t="shared" si="55"/>
        <v>26.99</v>
      </c>
      <c r="BO76" s="8">
        <f t="shared" si="56"/>
        <v>26.99</v>
      </c>
      <c r="BP76" s="182">
        <f t="shared" si="57"/>
        <v>-11.659999999999998</v>
      </c>
      <c r="BQ76" s="182">
        <f t="shared" si="58"/>
        <v>-11.659999999999998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1000</v>
      </c>
      <c r="G77" s="16">
        <f>'[3]10'!G79</f>
        <v>0</v>
      </c>
      <c r="H77" s="17">
        <f t="shared" si="59"/>
        <v>1320</v>
      </c>
      <c r="I77" s="15">
        <f>'[3]10'!J79</f>
        <v>270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22.31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22.31</v>
      </c>
      <c r="AE77" s="8">
        <f t="shared" si="43"/>
        <v>22.31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22.31</v>
      </c>
      <c r="AL77" s="8">
        <f t="shared" si="35"/>
        <v>225.38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225.38</v>
      </c>
      <c r="AT77" s="8">
        <v>15.33</v>
      </c>
      <c r="AU77" s="8">
        <v>15.33</v>
      </c>
      <c r="AW77" s="220">
        <v>22.31</v>
      </c>
      <c r="AX77" s="220">
        <v>0</v>
      </c>
      <c r="AY77" s="220">
        <v>0</v>
      </c>
      <c r="AZ77" s="220">
        <v>0</v>
      </c>
      <c r="BA77" s="220">
        <v>0</v>
      </c>
      <c r="BB77" s="220">
        <v>0</v>
      </c>
      <c r="BC77" s="8">
        <f t="shared" si="51"/>
        <v>22.31</v>
      </c>
      <c r="BD77" s="220">
        <v>22.31</v>
      </c>
      <c r="BE77" s="220">
        <v>0</v>
      </c>
      <c r="BF77" s="220">
        <v>0</v>
      </c>
      <c r="BG77" s="220">
        <v>0</v>
      </c>
      <c r="BH77" s="220">
        <v>0</v>
      </c>
      <c r="BI77" s="220">
        <v>0</v>
      </c>
      <c r="BJ77" s="8">
        <f t="shared" si="52"/>
        <v>22.31</v>
      </c>
      <c r="BL77" s="8">
        <f t="shared" si="53"/>
        <v>15.33</v>
      </c>
      <c r="BM77" s="8">
        <f t="shared" si="54"/>
        <v>15.33</v>
      </c>
      <c r="BN77" s="8">
        <f t="shared" si="55"/>
        <v>22.31</v>
      </c>
      <c r="BO77" s="8">
        <f t="shared" si="56"/>
        <v>22.31</v>
      </c>
      <c r="BP77" s="182">
        <f t="shared" si="57"/>
        <v>-6.9799999999999986</v>
      </c>
      <c r="BQ77" s="182">
        <f t="shared" si="58"/>
        <v>-6.9799999999999986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1000</v>
      </c>
      <c r="G78" s="16">
        <f>'[3]10'!G80</f>
        <v>0</v>
      </c>
      <c r="H78" s="17">
        <f t="shared" si="59"/>
        <v>1320</v>
      </c>
      <c r="I78" s="15">
        <f>'[3]10'!J80</f>
        <v>270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22.31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22.31</v>
      </c>
      <c r="AE78" s="8">
        <f t="shared" si="43"/>
        <v>22.31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22.31</v>
      </c>
      <c r="AL78" s="8">
        <f t="shared" si="35"/>
        <v>225.38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225.38</v>
      </c>
      <c r="AT78" s="8">
        <v>30.35</v>
      </c>
      <c r="AU78" s="8">
        <v>30.35</v>
      </c>
      <c r="AW78" s="220">
        <v>22.31</v>
      </c>
      <c r="AX78" s="220">
        <v>0</v>
      </c>
      <c r="AY78" s="220">
        <v>0</v>
      </c>
      <c r="AZ78" s="220">
        <v>0</v>
      </c>
      <c r="BA78" s="220">
        <v>0</v>
      </c>
      <c r="BB78" s="220">
        <v>0</v>
      </c>
      <c r="BC78" s="8">
        <f t="shared" si="51"/>
        <v>22.31</v>
      </c>
      <c r="BD78" s="220">
        <v>22.31</v>
      </c>
      <c r="BE78" s="220">
        <v>0</v>
      </c>
      <c r="BF78" s="220">
        <v>0</v>
      </c>
      <c r="BG78" s="220">
        <v>0</v>
      </c>
      <c r="BH78" s="220">
        <v>0</v>
      </c>
      <c r="BI78" s="220">
        <v>0</v>
      </c>
      <c r="BJ78" s="8">
        <f t="shared" si="52"/>
        <v>22.31</v>
      </c>
      <c r="BL78" s="8">
        <f t="shared" si="53"/>
        <v>30.35</v>
      </c>
      <c r="BM78" s="8">
        <f t="shared" si="54"/>
        <v>30.35</v>
      </c>
      <c r="BN78" s="8">
        <f t="shared" si="55"/>
        <v>22.31</v>
      </c>
      <c r="BO78" s="8">
        <f t="shared" si="56"/>
        <v>22.31</v>
      </c>
      <c r="BP78" s="182">
        <f t="shared" si="57"/>
        <v>8.0400000000000027</v>
      </c>
      <c r="BQ78" s="182">
        <f t="shared" si="58"/>
        <v>8.0400000000000027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1000</v>
      </c>
      <c r="G79" s="16">
        <f>'[3]10'!G81</f>
        <v>0</v>
      </c>
      <c r="H79" s="17">
        <f t="shared" si="59"/>
        <v>1320</v>
      </c>
      <c r="I79" s="15">
        <f>'[3]10'!J81</f>
        <v>270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16.88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16.88</v>
      </c>
      <c r="AE79" s="8">
        <f t="shared" si="43"/>
        <v>16.88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16.88</v>
      </c>
      <c r="AL79" s="8">
        <f t="shared" si="35"/>
        <v>236.24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236.24</v>
      </c>
      <c r="AT79" s="8">
        <v>30.35</v>
      </c>
      <c r="AU79" s="8">
        <v>30.35</v>
      </c>
      <c r="AW79" s="220">
        <v>16.88</v>
      </c>
      <c r="AX79" s="220">
        <v>0</v>
      </c>
      <c r="AY79" s="220">
        <v>0</v>
      </c>
      <c r="AZ79" s="220">
        <v>0</v>
      </c>
      <c r="BA79" s="220">
        <v>0</v>
      </c>
      <c r="BB79" s="220">
        <v>0</v>
      </c>
      <c r="BC79" s="8">
        <f t="shared" si="51"/>
        <v>16.88</v>
      </c>
      <c r="BD79" s="220">
        <v>16.88</v>
      </c>
      <c r="BE79" s="220">
        <v>0</v>
      </c>
      <c r="BF79" s="220">
        <v>0</v>
      </c>
      <c r="BG79" s="220">
        <v>0</v>
      </c>
      <c r="BH79" s="220">
        <v>0</v>
      </c>
      <c r="BI79" s="220">
        <v>0</v>
      </c>
      <c r="BJ79" s="8">
        <f t="shared" si="52"/>
        <v>16.88</v>
      </c>
      <c r="BL79" s="8">
        <f t="shared" si="53"/>
        <v>30.35</v>
      </c>
      <c r="BM79" s="8">
        <f t="shared" si="54"/>
        <v>30.35</v>
      </c>
      <c r="BN79" s="8">
        <f t="shared" si="55"/>
        <v>16.88</v>
      </c>
      <c r="BO79" s="8">
        <f t="shared" si="56"/>
        <v>16.88</v>
      </c>
      <c r="BP79" s="182">
        <f t="shared" si="57"/>
        <v>13.470000000000002</v>
      </c>
      <c r="BQ79" s="182">
        <f t="shared" si="58"/>
        <v>13.470000000000002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1000</v>
      </c>
      <c r="G80" s="16">
        <f>'[3]10'!G82</f>
        <v>0</v>
      </c>
      <c r="H80" s="17">
        <f t="shared" si="59"/>
        <v>1320</v>
      </c>
      <c r="I80" s="15">
        <f>'[3]10'!J82</f>
        <v>270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16.88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16.88</v>
      </c>
      <c r="AE80" s="8">
        <f t="shared" si="43"/>
        <v>16.88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16.88</v>
      </c>
      <c r="AL80" s="8">
        <f t="shared" si="35"/>
        <v>236.24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236.24</v>
      </c>
      <c r="AT80" s="8">
        <v>30.83</v>
      </c>
      <c r="AU80" s="8">
        <v>30.83</v>
      </c>
      <c r="AW80" s="220">
        <v>16.88</v>
      </c>
      <c r="AX80" s="220">
        <v>0</v>
      </c>
      <c r="AY80" s="220">
        <v>0</v>
      </c>
      <c r="AZ80" s="220">
        <v>0</v>
      </c>
      <c r="BA80" s="220">
        <v>0</v>
      </c>
      <c r="BB80" s="220">
        <v>0</v>
      </c>
      <c r="BC80" s="8">
        <f t="shared" si="51"/>
        <v>16.88</v>
      </c>
      <c r="BD80" s="220">
        <v>16.88</v>
      </c>
      <c r="BE80" s="220">
        <v>0</v>
      </c>
      <c r="BF80" s="220">
        <v>0</v>
      </c>
      <c r="BG80" s="220">
        <v>0</v>
      </c>
      <c r="BH80" s="220">
        <v>0</v>
      </c>
      <c r="BI80" s="220">
        <v>0</v>
      </c>
      <c r="BJ80" s="8">
        <f t="shared" si="52"/>
        <v>16.88</v>
      </c>
      <c r="BL80" s="8">
        <f t="shared" si="53"/>
        <v>30.83</v>
      </c>
      <c r="BM80" s="8">
        <f t="shared" si="54"/>
        <v>30.83</v>
      </c>
      <c r="BN80" s="8">
        <f t="shared" si="55"/>
        <v>16.88</v>
      </c>
      <c r="BO80" s="8">
        <f t="shared" si="56"/>
        <v>16.88</v>
      </c>
      <c r="BP80" s="182">
        <f t="shared" si="57"/>
        <v>13.95</v>
      </c>
      <c r="BQ80" s="182">
        <f t="shared" si="58"/>
        <v>13.95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1000</v>
      </c>
      <c r="G81" s="16">
        <f>'[3]10'!G83</f>
        <v>0</v>
      </c>
      <c r="H81" s="17">
        <f t="shared" si="59"/>
        <v>1320</v>
      </c>
      <c r="I81" s="15">
        <f>'[3]10'!J83</f>
        <v>270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8.7100000000000009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8.7100000000000009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230.29000000000002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230.29000000000002</v>
      </c>
      <c r="AT81" s="8">
        <v>30.83</v>
      </c>
      <c r="AU81" s="8">
        <v>30.83</v>
      </c>
      <c r="AW81" s="220">
        <v>8.7100000000000009</v>
      </c>
      <c r="AX81" s="220">
        <v>0</v>
      </c>
      <c r="AY81" s="220">
        <v>0</v>
      </c>
      <c r="AZ81" s="220">
        <v>0</v>
      </c>
      <c r="BA81" s="220">
        <v>0</v>
      </c>
      <c r="BB81" s="220">
        <v>0</v>
      </c>
      <c r="BC81" s="8">
        <f t="shared" si="51"/>
        <v>8.7100000000000009</v>
      </c>
      <c r="BD81" s="220">
        <v>31</v>
      </c>
      <c r="BE81" s="220">
        <v>0</v>
      </c>
      <c r="BF81" s="220">
        <v>0</v>
      </c>
      <c r="BG81" s="220">
        <v>0</v>
      </c>
      <c r="BH81" s="220">
        <v>0</v>
      </c>
      <c r="BI81" s="220">
        <v>0</v>
      </c>
      <c r="BJ81" s="8">
        <f t="shared" si="52"/>
        <v>31</v>
      </c>
      <c r="BL81" s="8">
        <f t="shared" si="53"/>
        <v>30.83</v>
      </c>
      <c r="BM81" s="8">
        <f t="shared" si="54"/>
        <v>30.83</v>
      </c>
      <c r="BN81" s="8">
        <f t="shared" si="55"/>
        <v>8.7100000000000009</v>
      </c>
      <c r="BO81" s="8">
        <f t="shared" si="56"/>
        <v>31</v>
      </c>
      <c r="BP81" s="182">
        <f t="shared" si="57"/>
        <v>22.119999999999997</v>
      </c>
      <c r="BQ81" s="182">
        <f t="shared" si="58"/>
        <v>-0.17000000000000171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1000</v>
      </c>
      <c r="G82" s="16">
        <f>'[3]10'!G84</f>
        <v>0</v>
      </c>
      <c r="H82" s="17">
        <f t="shared" si="59"/>
        <v>1320</v>
      </c>
      <c r="I82" s="15">
        <f>'[3]10'!J84</f>
        <v>270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8.7100000000000009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8.7100000000000009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230.29000000000002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230.29000000000002</v>
      </c>
      <c r="AT82" s="8">
        <v>30.83</v>
      </c>
      <c r="AU82" s="8">
        <v>30.83</v>
      </c>
      <c r="AW82" s="220">
        <v>8.7100000000000009</v>
      </c>
      <c r="AX82" s="220">
        <v>0</v>
      </c>
      <c r="AY82" s="220">
        <v>0</v>
      </c>
      <c r="AZ82" s="220">
        <v>0</v>
      </c>
      <c r="BA82" s="220">
        <v>0</v>
      </c>
      <c r="BB82" s="220">
        <v>0</v>
      </c>
      <c r="BC82" s="8">
        <f t="shared" si="51"/>
        <v>8.7100000000000009</v>
      </c>
      <c r="BD82" s="220">
        <v>31</v>
      </c>
      <c r="BE82" s="220">
        <v>0</v>
      </c>
      <c r="BF82" s="220">
        <v>0</v>
      </c>
      <c r="BG82" s="220">
        <v>0</v>
      </c>
      <c r="BH82" s="220">
        <v>0</v>
      </c>
      <c r="BI82" s="220">
        <v>0</v>
      </c>
      <c r="BJ82" s="8">
        <f t="shared" si="52"/>
        <v>31</v>
      </c>
      <c r="BL82" s="8">
        <f t="shared" si="53"/>
        <v>30.83</v>
      </c>
      <c r="BM82" s="8">
        <f t="shared" si="54"/>
        <v>30.83</v>
      </c>
      <c r="BN82" s="8">
        <f t="shared" si="55"/>
        <v>8.7100000000000009</v>
      </c>
      <c r="BO82" s="8">
        <f t="shared" si="56"/>
        <v>31</v>
      </c>
      <c r="BP82" s="182">
        <f t="shared" si="57"/>
        <v>22.119999999999997</v>
      </c>
      <c r="BQ82" s="182">
        <f t="shared" si="58"/>
        <v>-0.17000000000000171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1000</v>
      </c>
      <c r="G83" s="16">
        <f>'[3]10'!G85</f>
        <v>0</v>
      </c>
      <c r="H83" s="17">
        <f t="shared" si="59"/>
        <v>1320</v>
      </c>
      <c r="I83" s="15">
        <f>'[3]10'!J85</f>
        <v>270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6.89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6.89</v>
      </c>
      <c r="AE83" s="8">
        <f t="shared" si="43"/>
        <v>31.5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31.5</v>
      </c>
      <c r="AL83" s="8">
        <f t="shared" si="35"/>
        <v>231.61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231.61</v>
      </c>
      <c r="AT83" s="8">
        <v>30.83</v>
      </c>
      <c r="AU83" s="8">
        <v>30.83</v>
      </c>
      <c r="AW83" s="220">
        <v>6.89</v>
      </c>
      <c r="AX83" s="220">
        <v>0</v>
      </c>
      <c r="AY83" s="220">
        <v>0</v>
      </c>
      <c r="AZ83" s="220">
        <v>0</v>
      </c>
      <c r="BA83" s="220">
        <v>0</v>
      </c>
      <c r="BB83" s="220">
        <v>0</v>
      </c>
      <c r="BC83" s="8">
        <f t="shared" si="51"/>
        <v>6.89</v>
      </c>
      <c r="BD83" s="220">
        <v>31.5</v>
      </c>
      <c r="BE83" s="220">
        <v>0</v>
      </c>
      <c r="BF83" s="220">
        <v>0</v>
      </c>
      <c r="BG83" s="220">
        <v>0</v>
      </c>
      <c r="BH83" s="220">
        <v>0</v>
      </c>
      <c r="BI83" s="220">
        <v>0</v>
      </c>
      <c r="BJ83" s="8">
        <f t="shared" si="52"/>
        <v>31.5</v>
      </c>
      <c r="BL83" s="8">
        <f t="shared" si="53"/>
        <v>30.83</v>
      </c>
      <c r="BM83" s="8">
        <f t="shared" si="54"/>
        <v>30.83</v>
      </c>
      <c r="BN83" s="8">
        <f t="shared" si="55"/>
        <v>6.89</v>
      </c>
      <c r="BO83" s="8">
        <f t="shared" si="56"/>
        <v>31.5</v>
      </c>
      <c r="BP83" s="182">
        <f t="shared" si="57"/>
        <v>23.939999999999998</v>
      </c>
      <c r="BQ83" s="182">
        <f t="shared" si="58"/>
        <v>-0.67000000000000171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1000</v>
      </c>
      <c r="G84" s="16">
        <f>'[3]10'!G86</f>
        <v>0</v>
      </c>
      <c r="H84" s="17">
        <f t="shared" si="59"/>
        <v>1320</v>
      </c>
      <c r="I84" s="15">
        <f>'[3]10'!J86</f>
        <v>270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6.89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6.89</v>
      </c>
      <c r="AE84" s="8">
        <f t="shared" si="43"/>
        <v>31.5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31.5</v>
      </c>
      <c r="AL84" s="8">
        <f t="shared" si="35"/>
        <v>231.61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231.61</v>
      </c>
      <c r="AT84" s="8">
        <v>30.83</v>
      </c>
      <c r="AU84" s="8">
        <v>30.83</v>
      </c>
      <c r="AW84" s="220">
        <v>6.89</v>
      </c>
      <c r="AX84" s="220">
        <v>0</v>
      </c>
      <c r="AY84" s="220">
        <v>0</v>
      </c>
      <c r="AZ84" s="220">
        <v>0</v>
      </c>
      <c r="BA84" s="220">
        <v>0</v>
      </c>
      <c r="BB84" s="220">
        <v>0</v>
      </c>
      <c r="BC84" s="8">
        <f t="shared" si="51"/>
        <v>6.89</v>
      </c>
      <c r="BD84" s="220">
        <v>31.5</v>
      </c>
      <c r="BE84" s="220">
        <v>0</v>
      </c>
      <c r="BF84" s="220">
        <v>0</v>
      </c>
      <c r="BG84" s="220">
        <v>0</v>
      </c>
      <c r="BH84" s="220">
        <v>0</v>
      </c>
      <c r="BI84" s="220">
        <v>0</v>
      </c>
      <c r="BJ84" s="8">
        <f t="shared" si="52"/>
        <v>31.5</v>
      </c>
      <c r="BL84" s="8">
        <f t="shared" si="53"/>
        <v>30.83</v>
      </c>
      <c r="BM84" s="8">
        <f t="shared" si="54"/>
        <v>30.83</v>
      </c>
      <c r="BN84" s="8">
        <f t="shared" si="55"/>
        <v>6.89</v>
      </c>
      <c r="BO84" s="8">
        <f t="shared" si="56"/>
        <v>31.5</v>
      </c>
      <c r="BP84" s="182">
        <f t="shared" si="57"/>
        <v>23.939999999999998</v>
      </c>
      <c r="BQ84" s="182">
        <f t="shared" si="58"/>
        <v>-0.67000000000000171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1000</v>
      </c>
      <c r="G85" s="16">
        <f>'[3]10'!G87</f>
        <v>0</v>
      </c>
      <c r="H85" s="17">
        <f t="shared" si="59"/>
        <v>1320</v>
      </c>
      <c r="I85" s="15">
        <f>'[3]10'!J87</f>
        <v>270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6.89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6.89</v>
      </c>
      <c r="AE85" s="8">
        <f t="shared" si="43"/>
        <v>31.5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31.5</v>
      </c>
      <c r="AL85" s="8">
        <f t="shared" si="35"/>
        <v>231.61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231.61</v>
      </c>
      <c r="AT85" s="8">
        <v>30.83</v>
      </c>
      <c r="AU85" s="8">
        <v>30.83</v>
      </c>
      <c r="AW85" s="220">
        <v>6.89</v>
      </c>
      <c r="AX85" s="220">
        <v>0</v>
      </c>
      <c r="AY85" s="220">
        <v>0</v>
      </c>
      <c r="AZ85" s="220">
        <v>0</v>
      </c>
      <c r="BA85" s="220">
        <v>0</v>
      </c>
      <c r="BB85" s="220">
        <v>0</v>
      </c>
      <c r="BC85" s="8">
        <f t="shared" si="51"/>
        <v>6.89</v>
      </c>
      <c r="BD85" s="220">
        <v>31.5</v>
      </c>
      <c r="BE85" s="220">
        <v>0</v>
      </c>
      <c r="BF85" s="220">
        <v>0</v>
      </c>
      <c r="BG85" s="220">
        <v>0</v>
      </c>
      <c r="BH85" s="220">
        <v>0</v>
      </c>
      <c r="BI85" s="220">
        <v>0</v>
      </c>
      <c r="BJ85" s="8">
        <f t="shared" si="52"/>
        <v>31.5</v>
      </c>
      <c r="BL85" s="8">
        <f t="shared" si="53"/>
        <v>30.83</v>
      </c>
      <c r="BM85" s="8">
        <f t="shared" si="54"/>
        <v>30.83</v>
      </c>
      <c r="BN85" s="8">
        <f t="shared" si="55"/>
        <v>6.89</v>
      </c>
      <c r="BO85" s="8">
        <f t="shared" si="56"/>
        <v>31.5</v>
      </c>
      <c r="BP85" s="182">
        <f t="shared" si="57"/>
        <v>23.939999999999998</v>
      </c>
      <c r="BQ85" s="182">
        <f t="shared" si="58"/>
        <v>-0.67000000000000171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1000</v>
      </c>
      <c r="G86" s="16">
        <f>'[3]10'!G88</f>
        <v>0</v>
      </c>
      <c r="H86" s="17">
        <f t="shared" si="59"/>
        <v>1320</v>
      </c>
      <c r="I86" s="15">
        <f>'[3]10'!J88</f>
        <v>270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6.89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6.89</v>
      </c>
      <c r="AE86" s="8">
        <f t="shared" si="43"/>
        <v>31.5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31.5</v>
      </c>
      <c r="AL86" s="8">
        <f t="shared" si="35"/>
        <v>231.61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231.61</v>
      </c>
      <c r="AT86" s="8">
        <v>30.83</v>
      </c>
      <c r="AU86" s="8">
        <v>30.83</v>
      </c>
      <c r="AW86" s="220">
        <v>6.89</v>
      </c>
      <c r="AX86" s="220">
        <v>0</v>
      </c>
      <c r="AY86" s="220">
        <v>0</v>
      </c>
      <c r="AZ86" s="220">
        <v>0</v>
      </c>
      <c r="BA86" s="220">
        <v>0</v>
      </c>
      <c r="BB86" s="220">
        <v>0</v>
      </c>
      <c r="BC86" s="8">
        <f t="shared" si="51"/>
        <v>6.89</v>
      </c>
      <c r="BD86" s="220">
        <v>31.5</v>
      </c>
      <c r="BE86" s="220">
        <v>0</v>
      </c>
      <c r="BF86" s="220">
        <v>0</v>
      </c>
      <c r="BG86" s="220">
        <v>0</v>
      </c>
      <c r="BH86" s="220">
        <v>0</v>
      </c>
      <c r="BI86" s="220">
        <v>0</v>
      </c>
      <c r="BJ86" s="8">
        <f t="shared" si="52"/>
        <v>31.5</v>
      </c>
      <c r="BL86" s="8">
        <f t="shared" si="53"/>
        <v>30.83</v>
      </c>
      <c r="BM86" s="8">
        <f t="shared" si="54"/>
        <v>30.83</v>
      </c>
      <c r="BN86" s="8">
        <f t="shared" si="55"/>
        <v>6.89</v>
      </c>
      <c r="BO86" s="8">
        <f t="shared" si="56"/>
        <v>31.5</v>
      </c>
      <c r="BP86" s="182">
        <f t="shared" si="57"/>
        <v>23.939999999999998</v>
      </c>
      <c r="BQ86" s="182">
        <f t="shared" si="58"/>
        <v>-0.67000000000000171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1000</v>
      </c>
      <c r="G87" s="16">
        <f>'[3]10'!G89</f>
        <v>0</v>
      </c>
      <c r="H87" s="17">
        <f t="shared" si="59"/>
        <v>1320</v>
      </c>
      <c r="I87" s="15">
        <f>'[3]10'!J89</f>
        <v>270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15.91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15.91</v>
      </c>
      <c r="AE87" s="8">
        <f t="shared" si="43"/>
        <v>15.91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15.91</v>
      </c>
      <c r="AL87" s="8">
        <f t="shared" si="35"/>
        <v>238.18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238.18</v>
      </c>
      <c r="AT87" s="8">
        <v>30.83</v>
      </c>
      <c r="AU87" s="8">
        <v>30.83</v>
      </c>
      <c r="AW87" s="220">
        <v>15.91</v>
      </c>
      <c r="AX87" s="220">
        <v>0</v>
      </c>
      <c r="AY87" s="220">
        <v>0</v>
      </c>
      <c r="AZ87" s="220">
        <v>0</v>
      </c>
      <c r="BA87" s="220">
        <v>0</v>
      </c>
      <c r="BB87" s="220">
        <v>0</v>
      </c>
      <c r="BC87" s="8">
        <f t="shared" si="51"/>
        <v>15.91</v>
      </c>
      <c r="BD87" s="220">
        <v>15.91</v>
      </c>
      <c r="BE87" s="220">
        <v>0</v>
      </c>
      <c r="BF87" s="220">
        <v>0</v>
      </c>
      <c r="BG87" s="220">
        <v>0</v>
      </c>
      <c r="BH87" s="220">
        <v>0</v>
      </c>
      <c r="BI87" s="220">
        <v>0</v>
      </c>
      <c r="BJ87" s="8">
        <f t="shared" si="52"/>
        <v>15.91</v>
      </c>
      <c r="BL87" s="8">
        <f t="shared" si="53"/>
        <v>30.83</v>
      </c>
      <c r="BM87" s="8">
        <f t="shared" si="54"/>
        <v>30.83</v>
      </c>
      <c r="BN87" s="8">
        <f t="shared" si="55"/>
        <v>15.91</v>
      </c>
      <c r="BO87" s="8">
        <f t="shared" si="56"/>
        <v>15.91</v>
      </c>
      <c r="BP87" s="182">
        <f t="shared" si="57"/>
        <v>14.919999999999998</v>
      </c>
      <c r="BQ87" s="182">
        <f t="shared" si="58"/>
        <v>14.919999999999998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1000</v>
      </c>
      <c r="G88" s="16">
        <f>'[3]10'!G90</f>
        <v>0</v>
      </c>
      <c r="H88" s="17">
        <f t="shared" si="59"/>
        <v>1320</v>
      </c>
      <c r="I88" s="15">
        <f>'[3]10'!J90</f>
        <v>270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15.91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15.91</v>
      </c>
      <c r="AE88" s="8">
        <f t="shared" si="43"/>
        <v>15.91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15.91</v>
      </c>
      <c r="AL88" s="8">
        <f t="shared" si="35"/>
        <v>238.18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238.18</v>
      </c>
      <c r="AW88" s="220">
        <v>15.91</v>
      </c>
      <c r="AX88" s="220">
        <v>0</v>
      </c>
      <c r="AY88" s="220">
        <v>0</v>
      </c>
      <c r="AZ88" s="220">
        <v>0</v>
      </c>
      <c r="BA88" s="220">
        <v>0</v>
      </c>
      <c r="BB88" s="220">
        <v>0</v>
      </c>
      <c r="BC88" s="8">
        <f t="shared" si="51"/>
        <v>15.91</v>
      </c>
      <c r="BD88" s="220">
        <v>15.91</v>
      </c>
      <c r="BE88" s="220">
        <v>0</v>
      </c>
      <c r="BF88" s="220">
        <v>0</v>
      </c>
      <c r="BG88" s="220">
        <v>0</v>
      </c>
      <c r="BH88" s="220">
        <v>0</v>
      </c>
      <c r="BI88" s="220">
        <v>0</v>
      </c>
      <c r="BJ88" s="8">
        <f t="shared" si="52"/>
        <v>15.91</v>
      </c>
      <c r="BL88" s="8">
        <f t="shared" si="53"/>
        <v>0</v>
      </c>
      <c r="BM88" s="8">
        <f t="shared" si="54"/>
        <v>0</v>
      </c>
      <c r="BN88" s="8">
        <f t="shared" si="55"/>
        <v>15.91</v>
      </c>
      <c r="BO88" s="8">
        <f t="shared" si="56"/>
        <v>15.91</v>
      </c>
      <c r="BP88" s="182">
        <f t="shared" si="57"/>
        <v>-15.91</v>
      </c>
      <c r="BQ88" s="182">
        <f t="shared" si="58"/>
        <v>-15.91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1000</v>
      </c>
      <c r="G89" s="16">
        <f>'[3]10'!G91</f>
        <v>0</v>
      </c>
      <c r="H89" s="17">
        <f t="shared" si="59"/>
        <v>1320</v>
      </c>
      <c r="I89" s="15">
        <f>'[3]10'!J91</f>
        <v>294.57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294.57</v>
      </c>
      <c r="P89" s="18">
        <f>frq!C89</f>
        <v>1</v>
      </c>
      <c r="Q89" s="15">
        <f t="shared" si="33"/>
        <v>294.57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294.57</v>
      </c>
      <c r="X89" s="8">
        <f t="shared" si="36"/>
        <v>31.5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31.5</v>
      </c>
      <c r="AE89" s="8">
        <f t="shared" si="43"/>
        <v>31.5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31.5</v>
      </c>
      <c r="AL89" s="8">
        <f t="shared" si="35"/>
        <v>231.57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231.57</v>
      </c>
      <c r="AW89" s="220">
        <v>31.5</v>
      </c>
      <c r="AX89" s="220">
        <v>0</v>
      </c>
      <c r="AY89" s="220">
        <v>0</v>
      </c>
      <c r="AZ89" s="220">
        <v>0</v>
      </c>
      <c r="BA89" s="220">
        <v>0</v>
      </c>
      <c r="BB89" s="220">
        <v>0</v>
      </c>
      <c r="BC89" s="8">
        <f t="shared" si="51"/>
        <v>31.5</v>
      </c>
      <c r="BD89" s="220">
        <v>31.5</v>
      </c>
      <c r="BE89" s="220">
        <v>0</v>
      </c>
      <c r="BF89" s="220">
        <v>0</v>
      </c>
      <c r="BG89" s="220">
        <v>0</v>
      </c>
      <c r="BH89" s="220">
        <v>0</v>
      </c>
      <c r="BI89" s="220">
        <v>0</v>
      </c>
      <c r="BJ89" s="8">
        <f t="shared" si="52"/>
        <v>31.5</v>
      </c>
      <c r="BL89" s="8">
        <f t="shared" si="53"/>
        <v>0</v>
      </c>
      <c r="BM89" s="8">
        <f t="shared" si="54"/>
        <v>0</v>
      </c>
      <c r="BN89" s="8">
        <f t="shared" si="55"/>
        <v>31.5</v>
      </c>
      <c r="BO89" s="8">
        <f t="shared" si="56"/>
        <v>31.5</v>
      </c>
      <c r="BP89" s="182">
        <f t="shared" si="57"/>
        <v>-31.5</v>
      </c>
      <c r="BQ89" s="182">
        <f t="shared" si="58"/>
        <v>-31.5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1000</v>
      </c>
      <c r="G90" s="16">
        <f>'[3]10'!G92</f>
        <v>0</v>
      </c>
      <c r="H90" s="17">
        <f t="shared" si="59"/>
        <v>1320</v>
      </c>
      <c r="I90" s="15">
        <f>'[3]10'!J92</f>
        <v>294.57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294.57</v>
      </c>
      <c r="P90" s="18">
        <f>frq!C90</f>
        <v>1</v>
      </c>
      <c r="Q90" s="15">
        <f t="shared" si="33"/>
        <v>294.57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294.57</v>
      </c>
      <c r="X90" s="8">
        <f t="shared" si="36"/>
        <v>31.5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31.5</v>
      </c>
      <c r="AE90" s="8">
        <f t="shared" si="43"/>
        <v>31.5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31.5</v>
      </c>
      <c r="AL90" s="8">
        <f t="shared" si="35"/>
        <v>231.57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231.57</v>
      </c>
      <c r="AW90" s="220">
        <v>31.5</v>
      </c>
      <c r="AX90" s="220">
        <v>0</v>
      </c>
      <c r="AY90" s="220">
        <v>0</v>
      </c>
      <c r="AZ90" s="220">
        <v>0</v>
      </c>
      <c r="BA90" s="220">
        <v>0</v>
      </c>
      <c r="BB90" s="220">
        <v>0</v>
      </c>
      <c r="BC90" s="8">
        <f t="shared" si="51"/>
        <v>31.5</v>
      </c>
      <c r="BD90" s="220">
        <v>31.5</v>
      </c>
      <c r="BE90" s="220">
        <v>0</v>
      </c>
      <c r="BF90" s="220">
        <v>0</v>
      </c>
      <c r="BG90" s="220">
        <v>0</v>
      </c>
      <c r="BH90" s="220">
        <v>0</v>
      </c>
      <c r="BI90" s="220">
        <v>0</v>
      </c>
      <c r="BJ90" s="8">
        <f t="shared" si="52"/>
        <v>31.5</v>
      </c>
      <c r="BL90" s="8">
        <f t="shared" si="53"/>
        <v>0</v>
      </c>
      <c r="BM90" s="8">
        <f t="shared" si="54"/>
        <v>0</v>
      </c>
      <c r="BN90" s="8">
        <f t="shared" si="55"/>
        <v>31.5</v>
      </c>
      <c r="BO90" s="8">
        <f t="shared" si="56"/>
        <v>31.5</v>
      </c>
      <c r="BP90" s="182">
        <f t="shared" si="57"/>
        <v>-31.5</v>
      </c>
      <c r="BQ90" s="182">
        <f t="shared" si="58"/>
        <v>-31.5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1000</v>
      </c>
      <c r="G91" s="16">
        <f>'[3]10'!G93</f>
        <v>0</v>
      </c>
      <c r="H91" s="17">
        <f t="shared" si="59"/>
        <v>1320</v>
      </c>
      <c r="I91" s="15">
        <f>'[3]10'!J93</f>
        <v>298.22000000000003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298.22000000000003</v>
      </c>
      <c r="P91" s="18">
        <f>frq!C91</f>
        <v>1</v>
      </c>
      <c r="Q91" s="15">
        <f t="shared" si="33"/>
        <v>298.22000000000003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298.22000000000003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234.22000000000003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234.22000000000003</v>
      </c>
      <c r="AW91" s="220">
        <v>32</v>
      </c>
      <c r="AX91" s="220">
        <v>0</v>
      </c>
      <c r="AY91" s="220">
        <v>0</v>
      </c>
      <c r="AZ91" s="220">
        <v>0</v>
      </c>
      <c r="BA91" s="220">
        <v>0</v>
      </c>
      <c r="BB91" s="220">
        <v>0</v>
      </c>
      <c r="BC91" s="8">
        <f t="shared" si="51"/>
        <v>32</v>
      </c>
      <c r="BD91" s="220">
        <v>32</v>
      </c>
      <c r="BE91" s="220">
        <v>0</v>
      </c>
      <c r="BF91" s="220">
        <v>0</v>
      </c>
      <c r="BG91" s="220">
        <v>0</v>
      </c>
      <c r="BH91" s="220">
        <v>0</v>
      </c>
      <c r="BI91" s="220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1000</v>
      </c>
      <c r="G92" s="16">
        <f>'[3]10'!G94</f>
        <v>0</v>
      </c>
      <c r="H92" s="17">
        <f t="shared" si="59"/>
        <v>1320</v>
      </c>
      <c r="I92" s="15">
        <f>'[3]10'!J94</f>
        <v>298.22000000000003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298.22000000000003</v>
      </c>
      <c r="P92" s="18">
        <f>frq!C92</f>
        <v>1</v>
      </c>
      <c r="Q92" s="15">
        <f t="shared" si="33"/>
        <v>298.22000000000003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298.22000000000003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234.22000000000003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234.22000000000003</v>
      </c>
      <c r="AW92" s="220">
        <v>32</v>
      </c>
      <c r="AX92" s="220">
        <v>0</v>
      </c>
      <c r="AY92" s="220">
        <v>0</v>
      </c>
      <c r="AZ92" s="220">
        <v>0</v>
      </c>
      <c r="BA92" s="220">
        <v>0</v>
      </c>
      <c r="BB92" s="220">
        <v>0</v>
      </c>
      <c r="BC92" s="8">
        <f t="shared" si="51"/>
        <v>32</v>
      </c>
      <c r="BD92" s="220">
        <v>32</v>
      </c>
      <c r="BE92" s="220">
        <v>0</v>
      </c>
      <c r="BF92" s="220">
        <v>0</v>
      </c>
      <c r="BG92" s="220">
        <v>0</v>
      </c>
      <c r="BH92" s="220">
        <v>0</v>
      </c>
      <c r="BI92" s="220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1000</v>
      </c>
      <c r="G93" s="16">
        <f>'[3]10'!G95</f>
        <v>0</v>
      </c>
      <c r="H93" s="17">
        <f t="shared" si="59"/>
        <v>1320</v>
      </c>
      <c r="I93" s="15">
        <f>'[3]10'!J95</f>
        <v>298.22000000000003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298.22000000000003</v>
      </c>
      <c r="P93" s="18">
        <f>frq!C93</f>
        <v>1</v>
      </c>
      <c r="Q93" s="15">
        <f t="shared" si="33"/>
        <v>298.22000000000003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298.22000000000003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234.22000000000003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234.22000000000003</v>
      </c>
      <c r="AW93" s="220">
        <v>32</v>
      </c>
      <c r="AX93" s="220">
        <v>0</v>
      </c>
      <c r="AY93" s="220">
        <v>0</v>
      </c>
      <c r="AZ93" s="220">
        <v>0</v>
      </c>
      <c r="BA93" s="220">
        <v>0</v>
      </c>
      <c r="BB93" s="220">
        <v>0</v>
      </c>
      <c r="BC93" s="8">
        <f t="shared" si="51"/>
        <v>32</v>
      </c>
      <c r="BD93" s="220">
        <v>32</v>
      </c>
      <c r="BE93" s="220">
        <v>0</v>
      </c>
      <c r="BF93" s="220">
        <v>0</v>
      </c>
      <c r="BG93" s="220">
        <v>0</v>
      </c>
      <c r="BH93" s="220">
        <v>0</v>
      </c>
      <c r="BI93" s="220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82">
        <f t="shared" si="57"/>
        <v>-32</v>
      </c>
      <c r="BQ93" s="182">
        <f t="shared" si="58"/>
        <v>-32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1000</v>
      </c>
      <c r="G94" s="16">
        <f>'[3]10'!G96</f>
        <v>0</v>
      </c>
      <c r="H94" s="17">
        <f t="shared" si="59"/>
        <v>1320</v>
      </c>
      <c r="I94" s="15">
        <f>'[3]10'!J96</f>
        <v>298.22000000000003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298.22000000000003</v>
      </c>
      <c r="P94" s="18">
        <f>frq!C94</f>
        <v>1</v>
      </c>
      <c r="Q94" s="15">
        <f t="shared" si="33"/>
        <v>298.22000000000003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298.22000000000003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234.22000000000003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234.22000000000003</v>
      </c>
      <c r="AW94" s="220">
        <v>32</v>
      </c>
      <c r="AX94" s="220">
        <v>0</v>
      </c>
      <c r="AY94" s="220">
        <v>0</v>
      </c>
      <c r="AZ94" s="220">
        <v>0</v>
      </c>
      <c r="BA94" s="220">
        <v>0</v>
      </c>
      <c r="BB94" s="220">
        <v>0</v>
      </c>
      <c r="BC94" s="8">
        <f t="shared" si="51"/>
        <v>32</v>
      </c>
      <c r="BD94" s="220">
        <v>32</v>
      </c>
      <c r="BE94" s="220">
        <v>0</v>
      </c>
      <c r="BF94" s="220">
        <v>0</v>
      </c>
      <c r="BG94" s="220">
        <v>0</v>
      </c>
      <c r="BH94" s="220">
        <v>0</v>
      </c>
      <c r="BI94" s="220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82">
        <f t="shared" si="57"/>
        <v>-32</v>
      </c>
      <c r="BQ94" s="182">
        <f t="shared" si="58"/>
        <v>-32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1000</v>
      </c>
      <c r="G95" s="16">
        <f>'[3]10'!G97</f>
        <v>0</v>
      </c>
      <c r="H95" s="17">
        <f t="shared" si="59"/>
        <v>1320</v>
      </c>
      <c r="I95" s="15">
        <f>'[3]10'!J97</f>
        <v>298.22000000000003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298.22000000000003</v>
      </c>
      <c r="P95" s="18">
        <f>frq!C95</f>
        <v>1</v>
      </c>
      <c r="Q95" s="15">
        <f t="shared" si="33"/>
        <v>298.22000000000003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298.22000000000003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234.22000000000003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234.22000000000003</v>
      </c>
      <c r="AW95" s="220">
        <v>32</v>
      </c>
      <c r="AX95" s="220">
        <v>0</v>
      </c>
      <c r="AY95" s="220">
        <v>0</v>
      </c>
      <c r="AZ95" s="220">
        <v>0</v>
      </c>
      <c r="BA95" s="220">
        <v>0</v>
      </c>
      <c r="BB95" s="220">
        <v>0</v>
      </c>
      <c r="BC95" s="8">
        <f t="shared" si="51"/>
        <v>32</v>
      </c>
      <c r="BD95" s="220">
        <v>32</v>
      </c>
      <c r="BE95" s="220">
        <v>0</v>
      </c>
      <c r="BF95" s="220">
        <v>0</v>
      </c>
      <c r="BG95" s="220">
        <v>0</v>
      </c>
      <c r="BH95" s="220">
        <v>0</v>
      </c>
      <c r="BI95" s="220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82">
        <f t="shared" si="57"/>
        <v>-32</v>
      </c>
      <c r="BQ95" s="182">
        <f t="shared" si="58"/>
        <v>-32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1000</v>
      </c>
      <c r="G96" s="16">
        <f>'[3]10'!G98</f>
        <v>0</v>
      </c>
      <c r="H96" s="17">
        <f t="shared" si="59"/>
        <v>1320</v>
      </c>
      <c r="I96" s="15">
        <f>'[3]10'!J98</f>
        <v>298.22000000000003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298.22000000000003</v>
      </c>
      <c r="P96" s="18">
        <f>frq!C96</f>
        <v>1</v>
      </c>
      <c r="Q96" s="15">
        <f t="shared" si="33"/>
        <v>298.22000000000003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298.22000000000003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234.22000000000003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234.22000000000003</v>
      </c>
      <c r="AW96" s="220">
        <v>32</v>
      </c>
      <c r="AX96" s="220">
        <v>0</v>
      </c>
      <c r="AY96" s="220">
        <v>0</v>
      </c>
      <c r="AZ96" s="220">
        <v>0</v>
      </c>
      <c r="BA96" s="220">
        <v>0</v>
      </c>
      <c r="BB96" s="220">
        <v>0</v>
      </c>
      <c r="BC96" s="8">
        <f t="shared" si="51"/>
        <v>32</v>
      </c>
      <c r="BD96" s="220">
        <v>32</v>
      </c>
      <c r="BE96" s="220">
        <v>0</v>
      </c>
      <c r="BF96" s="220">
        <v>0</v>
      </c>
      <c r="BG96" s="220">
        <v>0</v>
      </c>
      <c r="BH96" s="220">
        <v>0</v>
      </c>
      <c r="BI96" s="220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82">
        <f t="shared" si="57"/>
        <v>-32</v>
      </c>
      <c r="BQ96" s="182">
        <f t="shared" si="58"/>
        <v>-32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1000</v>
      </c>
      <c r="G97" s="16">
        <f>'[3]10'!G99</f>
        <v>0</v>
      </c>
      <c r="H97" s="17">
        <f t="shared" si="59"/>
        <v>1320</v>
      </c>
      <c r="I97" s="15">
        <f>'[3]10'!J99</f>
        <v>298.22000000000003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298.22000000000003</v>
      </c>
      <c r="P97" s="18">
        <f>frq!C97</f>
        <v>1</v>
      </c>
      <c r="Q97" s="15">
        <f t="shared" si="33"/>
        <v>298.22000000000003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298.22000000000003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234.22000000000003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234.22000000000003</v>
      </c>
      <c r="AW97" s="220">
        <v>32</v>
      </c>
      <c r="AX97" s="220">
        <v>0</v>
      </c>
      <c r="AY97" s="220">
        <v>0</v>
      </c>
      <c r="AZ97" s="220">
        <v>0</v>
      </c>
      <c r="BA97" s="220">
        <v>0</v>
      </c>
      <c r="BB97" s="220">
        <v>0</v>
      </c>
      <c r="BC97" s="8">
        <f t="shared" si="51"/>
        <v>32</v>
      </c>
      <c r="BD97" s="220">
        <v>32</v>
      </c>
      <c r="BE97" s="220">
        <v>0</v>
      </c>
      <c r="BF97" s="220">
        <v>0</v>
      </c>
      <c r="BG97" s="220">
        <v>0</v>
      </c>
      <c r="BH97" s="220">
        <v>0</v>
      </c>
      <c r="BI97" s="220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82">
        <f t="shared" si="57"/>
        <v>-32</v>
      </c>
      <c r="BQ97" s="182">
        <f t="shared" si="58"/>
        <v>-32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1000</v>
      </c>
      <c r="G98" s="16">
        <f>'[3]10'!G100</f>
        <v>0</v>
      </c>
      <c r="H98" s="17">
        <f t="shared" si="59"/>
        <v>1320</v>
      </c>
      <c r="I98" s="15">
        <f>'[3]10'!J100</f>
        <v>298.22000000000003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298.22000000000003</v>
      </c>
      <c r="P98" s="18">
        <f>frq!C98</f>
        <v>1</v>
      </c>
      <c r="Q98" s="15">
        <f t="shared" si="33"/>
        <v>298.22000000000003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298.22000000000003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234.22000000000003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234.22000000000003</v>
      </c>
      <c r="AW98" s="220">
        <v>32</v>
      </c>
      <c r="AX98" s="220">
        <v>0</v>
      </c>
      <c r="AY98" s="220">
        <v>0</v>
      </c>
      <c r="AZ98" s="220">
        <v>0</v>
      </c>
      <c r="BA98" s="220">
        <v>0</v>
      </c>
      <c r="BB98" s="220">
        <v>0</v>
      </c>
      <c r="BC98" s="8">
        <f t="shared" si="51"/>
        <v>32</v>
      </c>
      <c r="BD98" s="220">
        <v>32</v>
      </c>
      <c r="BE98" s="220">
        <v>0</v>
      </c>
      <c r="BF98" s="220">
        <v>0</v>
      </c>
      <c r="BG98" s="220">
        <v>0</v>
      </c>
      <c r="BH98" s="220">
        <v>0</v>
      </c>
      <c r="BI98" s="220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82">
        <f t="shared" si="57"/>
        <v>-32</v>
      </c>
      <c r="BQ98" s="182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</v>
      </c>
      <c r="G99" s="15">
        <f t="shared" si="62"/>
        <v>0</v>
      </c>
      <c r="H99" s="15">
        <f t="shared" si="62"/>
        <v>31.68</v>
      </c>
      <c r="I99" s="15">
        <f t="shared" si="62"/>
        <v>6.521225000000002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6.521225000000002</v>
      </c>
      <c r="P99" s="15">
        <f t="shared" si="62"/>
        <v>2.4E-2</v>
      </c>
      <c r="Q99" s="15">
        <f t="shared" si="62"/>
        <v>6.521225000000002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6.521225000000002</v>
      </c>
      <c r="X99" s="15">
        <f t="shared" si="62"/>
        <v>0.61337749999999991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0.61337749999999991</v>
      </c>
      <c r="AE99" s="15">
        <f t="shared" si="62"/>
        <v>0.64635250000000011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0.64635250000000011</v>
      </c>
      <c r="AL99" s="15">
        <f t="shared" si="62"/>
        <v>5.2614950000000027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5.2614950000000027</v>
      </c>
      <c r="AS99" s="15">
        <f t="shared" si="62"/>
        <v>0</v>
      </c>
      <c r="AT99" s="15">
        <f t="shared" si="62"/>
        <v>0.52246749999999964</v>
      </c>
      <c r="AU99" s="15">
        <f t="shared" si="62"/>
        <v>0.55691749999999929</v>
      </c>
      <c r="AV99" s="15">
        <f t="shared" si="62"/>
        <v>0</v>
      </c>
      <c r="AW99" s="15">
        <f t="shared" si="62"/>
        <v>0.61337749999999991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0.61337749999999991</v>
      </c>
      <c r="BD99" s="15">
        <f t="shared" si="62"/>
        <v>0.64635250000000011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0.64635250000000011</v>
      </c>
      <c r="BK99" s="15"/>
      <c r="BL99" s="15">
        <f t="shared" si="63"/>
        <v>0.52246749999999964</v>
      </c>
      <c r="BM99" s="15">
        <f t="shared" si="63"/>
        <v>0.55691749999999929</v>
      </c>
      <c r="BN99" s="15">
        <f t="shared" si="63"/>
        <v>0.61337749999999991</v>
      </c>
      <c r="BO99" s="15">
        <f t="shared" si="63"/>
        <v>0.64635250000000011</v>
      </c>
      <c r="BP99" s="15">
        <f t="shared" si="63"/>
        <v>-9.0909999999999949E-2</v>
      </c>
      <c r="BQ99" s="15">
        <f t="shared" si="63"/>
        <v>-8.9434999999999973E-2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45056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45056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0.01</v>
      </c>
      <c r="E98">
        <f>PPCL!N98</f>
        <v>0</v>
      </c>
      <c r="F98">
        <f t="shared" si="10"/>
        <v>150</v>
      </c>
      <c r="G98">
        <f t="shared" si="11"/>
        <v>0.01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0.01</v>
      </c>
      <c r="P98">
        <v>2.8289999999999995E-3</v>
      </c>
      <c r="Q98">
        <v>1.6070000000000001E-3</v>
      </c>
      <c r="R98">
        <v>6.0600000000000009E-4</v>
      </c>
      <c r="S98">
        <v>3.0299999999999997E-3</v>
      </c>
      <c r="T98">
        <v>1.9280000000000002E-3</v>
      </c>
      <c r="U98" s="156">
        <f t="shared" si="8"/>
        <v>0.01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2.5000000000000002E-6</v>
      </c>
      <c r="E99" s="156">
        <f t="shared" si="12"/>
        <v>0</v>
      </c>
      <c r="F99" s="156">
        <f t="shared" si="12"/>
        <v>3.6</v>
      </c>
      <c r="G99" s="156">
        <f t="shared" si="12"/>
        <v>2.5000000000000002E-6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2.5000000000000002E-6</v>
      </c>
      <c r="P99" s="156">
        <f t="shared" si="12"/>
        <v>7.0724999999999988E-7</v>
      </c>
      <c r="Q99" s="156">
        <f t="shared" si="12"/>
        <v>4.0175000000000006E-7</v>
      </c>
      <c r="R99" s="156">
        <f t="shared" si="12"/>
        <v>1.5150000000000003E-7</v>
      </c>
      <c r="S99" s="156">
        <f t="shared" si="12"/>
        <v>7.5749999999999995E-7</v>
      </c>
      <c r="T99" s="156">
        <f t="shared" si="12"/>
        <v>4.8200000000000011E-7</v>
      </c>
      <c r="U99" s="156">
        <f t="shared" si="12"/>
        <v>2.5000000000000002E-6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54"/>
      <c r="I3">
        <f>BRPL_EOD!AC3+BRPL_EOD!AD3</f>
        <v>14.54</v>
      </c>
      <c r="J3">
        <f>BYPL_EOD!AC3+BYPL_EOD!AD3</f>
        <v>9.86</v>
      </c>
      <c r="K3">
        <f>MES_EOD!AC3+MES_EOD!AD3</f>
        <v>0</v>
      </c>
      <c r="L3">
        <f>NDMC_EOD!AC3+NDMC_EOD!AD3</f>
        <v>1.83</v>
      </c>
      <c r="M3">
        <f>TPDDL_EOD!AC3+TPDDL_EOD!AD3</f>
        <v>10.38</v>
      </c>
      <c r="N3">
        <f t="shared" ref="N3:N66" si="0">SUM(I3:M3)</f>
        <v>36.61</v>
      </c>
      <c r="O3" s="154">
        <f t="shared" ref="O3:O66" si="1">G3-N3</f>
        <v>-9.9999999999980105E-3</v>
      </c>
      <c r="P3">
        <v>14.536028407538923</v>
      </c>
      <c r="Q3">
        <v>9.8573067467904938</v>
      </c>
      <c r="R3">
        <v>0</v>
      </c>
      <c r="S3">
        <v>1.8295001365747066</v>
      </c>
      <c r="T3">
        <v>10.377164709095878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72</v>
      </c>
      <c r="G4">
        <f t="shared" ref="G4:G67" si="5">D4+E4-X4</f>
        <v>36.6</v>
      </c>
      <c r="H4" s="154"/>
      <c r="I4">
        <f>BRPL_EOD!AC4+BRPL_EOD!AD4</f>
        <v>14.54</v>
      </c>
      <c r="J4">
        <f>BYPL_EOD!AC4+BYPL_EOD!AD4</f>
        <v>9.86</v>
      </c>
      <c r="K4">
        <f>MES_EOD!AC4+MES_EOD!AD4</f>
        <v>0</v>
      </c>
      <c r="L4">
        <f>NDMC_EOD!AC4+NDMC_EOD!AD4</f>
        <v>1.83</v>
      </c>
      <c r="M4">
        <f>TPDDL_EOD!AC4+TPDDL_EOD!AD4</f>
        <v>10.38</v>
      </c>
      <c r="N4">
        <f t="shared" si="0"/>
        <v>36.61</v>
      </c>
      <c r="O4" s="154">
        <f t="shared" si="1"/>
        <v>-9.9999999999980105E-3</v>
      </c>
      <c r="P4">
        <v>14.536028407538923</v>
      </c>
      <c r="Q4">
        <v>9.8573067467904938</v>
      </c>
      <c r="R4">
        <v>0</v>
      </c>
      <c r="S4">
        <v>1.8295001365747066</v>
      </c>
      <c r="T4">
        <v>10.377164709095878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54"/>
      <c r="I5">
        <f>BRPL_EOD!AC5+BRPL_EOD!AD5</f>
        <v>14.54</v>
      </c>
      <c r="J5">
        <f>BYPL_EOD!AC5+BYPL_EOD!AD5</f>
        <v>9.86</v>
      </c>
      <c r="K5">
        <f>MES_EOD!AC5+MES_EOD!AD5</f>
        <v>0</v>
      </c>
      <c r="L5">
        <f>NDMC_EOD!AC5+NDMC_EOD!AD5</f>
        <v>1.83</v>
      </c>
      <c r="M5">
        <f>TPDDL_EOD!AC5+TPDDL_EOD!AD5</f>
        <v>10.38</v>
      </c>
      <c r="N5">
        <f t="shared" si="0"/>
        <v>36.61</v>
      </c>
      <c r="O5" s="154">
        <f t="shared" si="1"/>
        <v>-9.9999999999980105E-3</v>
      </c>
      <c r="P5">
        <v>14.536028407538923</v>
      </c>
      <c r="Q5">
        <v>9.8573067467904938</v>
      </c>
      <c r="R5">
        <v>0</v>
      </c>
      <c r="S5">
        <v>1.8295001365747066</v>
      </c>
      <c r="T5">
        <v>10.377164709095878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54"/>
      <c r="I6">
        <f>BRPL_EOD!AC6+BRPL_EOD!AD6</f>
        <v>14.54</v>
      </c>
      <c r="J6">
        <f>BYPL_EOD!AC6+BYPL_EOD!AD6</f>
        <v>9.86</v>
      </c>
      <c r="K6">
        <f>MES_EOD!AC6+MES_EOD!AD6</f>
        <v>0</v>
      </c>
      <c r="L6">
        <f>NDMC_EOD!AC6+NDMC_EOD!AD6</f>
        <v>1.83</v>
      </c>
      <c r="M6">
        <f>TPDDL_EOD!AC6+TPDDL_EOD!AD6</f>
        <v>10.38</v>
      </c>
      <c r="N6">
        <f t="shared" si="0"/>
        <v>36.61</v>
      </c>
      <c r="O6" s="154">
        <f t="shared" si="1"/>
        <v>-9.9999999999980105E-3</v>
      </c>
      <c r="P6">
        <v>14.536028407538923</v>
      </c>
      <c r="Q6">
        <v>9.8573067467904938</v>
      </c>
      <c r="R6">
        <v>0</v>
      </c>
      <c r="S6">
        <v>1.8295001365747066</v>
      </c>
      <c r="T6">
        <v>10.377164709095878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54"/>
      <c r="I7">
        <f>BRPL_EOD!AC7+BRPL_EOD!AD7</f>
        <v>14.54</v>
      </c>
      <c r="J7">
        <f>BYPL_EOD!AC7+BYPL_EOD!AD7</f>
        <v>9.86</v>
      </c>
      <c r="K7">
        <f>MES_EOD!AC7+MES_EOD!AD7</f>
        <v>0</v>
      </c>
      <c r="L7">
        <f>NDMC_EOD!AC7+NDMC_EOD!AD7</f>
        <v>1.83</v>
      </c>
      <c r="M7">
        <f>TPDDL_EOD!AC7+TPDDL_EOD!AD7</f>
        <v>10.38</v>
      </c>
      <c r="N7">
        <f t="shared" si="0"/>
        <v>36.61</v>
      </c>
      <c r="O7" s="154">
        <f t="shared" si="1"/>
        <v>-9.9999999999980105E-3</v>
      </c>
      <c r="P7">
        <v>14.536028407538923</v>
      </c>
      <c r="Q7">
        <v>9.8573067467904938</v>
      </c>
      <c r="R7">
        <v>0</v>
      </c>
      <c r="S7">
        <v>1.8295001365747066</v>
      </c>
      <c r="T7">
        <v>10.377164709095878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54"/>
      <c r="I8">
        <f>BRPL_EOD!AC8+BRPL_EOD!AD8</f>
        <v>14.54</v>
      </c>
      <c r="J8">
        <f>BYPL_EOD!AC8+BYPL_EOD!AD8</f>
        <v>9.86</v>
      </c>
      <c r="K8">
        <f>MES_EOD!AC8+MES_EOD!AD8</f>
        <v>0</v>
      </c>
      <c r="L8">
        <f>NDMC_EOD!AC8+NDMC_EOD!AD8</f>
        <v>1.83</v>
      </c>
      <c r="M8">
        <f>TPDDL_EOD!AC8+TPDDL_EOD!AD8</f>
        <v>10.38</v>
      </c>
      <c r="N8">
        <f t="shared" si="0"/>
        <v>36.61</v>
      </c>
      <c r="O8" s="154">
        <f t="shared" si="1"/>
        <v>-9.9999999999980105E-3</v>
      </c>
      <c r="P8">
        <v>14.536028407538923</v>
      </c>
      <c r="Q8">
        <v>9.8573067467904938</v>
      </c>
      <c r="R8">
        <v>0</v>
      </c>
      <c r="S8">
        <v>1.8295001365747066</v>
      </c>
      <c r="T8">
        <v>10.377164709095878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54"/>
      <c r="I9">
        <f>BRPL_EOD!AC9+BRPL_EOD!AD9</f>
        <v>14.54</v>
      </c>
      <c r="J9">
        <f>BYPL_EOD!AC9+BYPL_EOD!AD9</f>
        <v>9.86</v>
      </c>
      <c r="K9">
        <f>MES_EOD!AC9+MES_EOD!AD9</f>
        <v>0</v>
      </c>
      <c r="L9">
        <f>NDMC_EOD!AC9+NDMC_EOD!AD9</f>
        <v>1.83</v>
      </c>
      <c r="M9">
        <f>TPDDL_EOD!AC9+TPDDL_EOD!AD9</f>
        <v>10.38</v>
      </c>
      <c r="N9">
        <f t="shared" si="0"/>
        <v>36.61</v>
      </c>
      <c r="O9" s="154">
        <f t="shared" si="1"/>
        <v>-9.9999999999980105E-3</v>
      </c>
      <c r="P9">
        <v>14.536028407538923</v>
      </c>
      <c r="Q9">
        <v>9.8573067467904938</v>
      </c>
      <c r="R9">
        <v>0</v>
      </c>
      <c r="S9">
        <v>1.8295001365747066</v>
      </c>
      <c r="T9">
        <v>10.377164709095878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54"/>
      <c r="I10">
        <f>BRPL_EOD!AC10+BRPL_EOD!AD10</f>
        <v>14.54</v>
      </c>
      <c r="J10">
        <f>BYPL_EOD!AC10+BYPL_EOD!AD10</f>
        <v>9.86</v>
      </c>
      <c r="K10">
        <f>MES_EOD!AC10+MES_EOD!AD10</f>
        <v>0</v>
      </c>
      <c r="L10">
        <f>NDMC_EOD!AC10+NDMC_EOD!AD10</f>
        <v>1.83</v>
      </c>
      <c r="M10">
        <f>TPDDL_EOD!AC10+TPDDL_EOD!AD10</f>
        <v>10.38</v>
      </c>
      <c r="N10">
        <f t="shared" si="0"/>
        <v>36.61</v>
      </c>
      <c r="O10" s="154">
        <f t="shared" si="1"/>
        <v>-9.9999999999980105E-3</v>
      </c>
      <c r="P10">
        <v>14.536028407538923</v>
      </c>
      <c r="Q10">
        <v>9.8573067467904938</v>
      </c>
      <c r="R10">
        <v>0</v>
      </c>
      <c r="S10">
        <v>1.8295001365747066</v>
      </c>
      <c r="T10">
        <v>10.377164709095878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54"/>
      <c r="I11">
        <f>BRPL_EOD!AC11+BRPL_EOD!AD11</f>
        <v>14.54</v>
      </c>
      <c r="J11">
        <f>BYPL_EOD!AC11+BYPL_EOD!AD11</f>
        <v>9.86</v>
      </c>
      <c r="K11">
        <f>MES_EOD!AC11+MES_EOD!AD11</f>
        <v>0</v>
      </c>
      <c r="L11">
        <f>NDMC_EOD!AC11+NDMC_EOD!AD11</f>
        <v>1.83</v>
      </c>
      <c r="M11">
        <f>TPDDL_EOD!AC11+TPDDL_EOD!AD11</f>
        <v>10.38</v>
      </c>
      <c r="N11">
        <f t="shared" si="0"/>
        <v>36.61</v>
      </c>
      <c r="O11" s="154">
        <f t="shared" si="1"/>
        <v>-9.9999999999980105E-3</v>
      </c>
      <c r="P11">
        <v>14.536028407538923</v>
      </c>
      <c r="Q11">
        <v>9.8573067467904938</v>
      </c>
      <c r="R11">
        <v>0</v>
      </c>
      <c r="S11">
        <v>1.8295001365747066</v>
      </c>
      <c r="T11">
        <v>10.377164709095878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54"/>
      <c r="I12">
        <f>BRPL_EOD!AC12+BRPL_EOD!AD12</f>
        <v>14.54</v>
      </c>
      <c r="J12">
        <f>BYPL_EOD!AC12+BYPL_EOD!AD12</f>
        <v>9.86</v>
      </c>
      <c r="K12">
        <f>MES_EOD!AC12+MES_EOD!AD12</f>
        <v>0</v>
      </c>
      <c r="L12">
        <f>NDMC_EOD!AC12+NDMC_EOD!AD12</f>
        <v>1.83</v>
      </c>
      <c r="M12">
        <f>TPDDL_EOD!AC12+TPDDL_EOD!AD12</f>
        <v>10.38</v>
      </c>
      <c r="N12">
        <f t="shared" si="0"/>
        <v>36.61</v>
      </c>
      <c r="O12" s="154">
        <f t="shared" si="1"/>
        <v>-9.9999999999980105E-3</v>
      </c>
      <c r="P12">
        <v>14.536028407538923</v>
      </c>
      <c r="Q12">
        <v>9.8573067467904938</v>
      </c>
      <c r="R12">
        <v>0</v>
      </c>
      <c r="S12">
        <v>1.8295001365747066</v>
      </c>
      <c r="T12">
        <v>10.377164709095878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54"/>
      <c r="I13">
        <f>BRPL_EOD!AC13+BRPL_EOD!AD13</f>
        <v>14.54</v>
      </c>
      <c r="J13">
        <f>BYPL_EOD!AC13+BYPL_EOD!AD13</f>
        <v>9.86</v>
      </c>
      <c r="K13">
        <f>MES_EOD!AC13+MES_EOD!AD13</f>
        <v>0</v>
      </c>
      <c r="L13">
        <f>NDMC_EOD!AC13+NDMC_EOD!AD13</f>
        <v>1.83</v>
      </c>
      <c r="M13">
        <f>TPDDL_EOD!AC13+TPDDL_EOD!AD13</f>
        <v>10.38</v>
      </c>
      <c r="N13">
        <f t="shared" si="0"/>
        <v>36.61</v>
      </c>
      <c r="O13" s="154">
        <f t="shared" si="1"/>
        <v>-9.9999999999980105E-3</v>
      </c>
      <c r="P13">
        <v>14.536028407538923</v>
      </c>
      <c r="Q13">
        <v>9.8573067467904938</v>
      </c>
      <c r="R13">
        <v>0</v>
      </c>
      <c r="S13">
        <v>1.8295001365747066</v>
      </c>
      <c r="T13">
        <v>10.377164709095878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54"/>
      <c r="I14">
        <f>BRPL_EOD!AC14+BRPL_EOD!AD14</f>
        <v>14.54</v>
      </c>
      <c r="J14">
        <f>BYPL_EOD!AC14+BYPL_EOD!AD14</f>
        <v>9.86</v>
      </c>
      <c r="K14">
        <f>MES_EOD!AC14+MES_EOD!AD14</f>
        <v>0</v>
      </c>
      <c r="L14">
        <f>NDMC_EOD!AC14+NDMC_EOD!AD14</f>
        <v>1.83</v>
      </c>
      <c r="M14">
        <f>TPDDL_EOD!AC14+TPDDL_EOD!AD14</f>
        <v>10.38</v>
      </c>
      <c r="N14">
        <f t="shared" si="0"/>
        <v>36.61</v>
      </c>
      <c r="O14" s="154">
        <f t="shared" si="1"/>
        <v>-9.9999999999980105E-3</v>
      </c>
      <c r="P14">
        <v>14.536028407538923</v>
      </c>
      <c r="Q14">
        <v>9.8573067467904938</v>
      </c>
      <c r="R14">
        <v>0</v>
      </c>
      <c r="S14">
        <v>1.8295001365747066</v>
      </c>
      <c r="T14">
        <v>10.377164709095878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54"/>
      <c r="I15">
        <f>BRPL_EOD!AC15+BRPL_EOD!AD15</f>
        <v>14.54</v>
      </c>
      <c r="J15">
        <f>BYPL_EOD!AC15+BYPL_EOD!AD15</f>
        <v>9.86</v>
      </c>
      <c r="K15">
        <f>MES_EOD!AC15+MES_EOD!AD15</f>
        <v>0</v>
      </c>
      <c r="L15">
        <f>NDMC_EOD!AC15+NDMC_EOD!AD15</f>
        <v>1.83</v>
      </c>
      <c r="M15">
        <f>TPDDL_EOD!AC15+TPDDL_EOD!AD15</f>
        <v>10.38</v>
      </c>
      <c r="N15">
        <f t="shared" si="0"/>
        <v>36.61</v>
      </c>
      <c r="O15" s="154">
        <f t="shared" si="1"/>
        <v>-9.9999999999980105E-3</v>
      </c>
      <c r="P15">
        <v>14.536028407538923</v>
      </c>
      <c r="Q15">
        <v>9.8573067467904938</v>
      </c>
      <c r="R15">
        <v>0</v>
      </c>
      <c r="S15">
        <v>1.8295001365747066</v>
      </c>
      <c r="T15">
        <v>10.377164709095878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54"/>
      <c r="I16">
        <f>BRPL_EOD!AC16+BRPL_EOD!AD16</f>
        <v>14.54</v>
      </c>
      <c r="J16">
        <f>BYPL_EOD!AC16+BYPL_EOD!AD16</f>
        <v>9.86</v>
      </c>
      <c r="K16">
        <f>MES_EOD!AC16+MES_EOD!AD16</f>
        <v>0</v>
      </c>
      <c r="L16">
        <f>NDMC_EOD!AC16+NDMC_EOD!AD16</f>
        <v>1.83</v>
      </c>
      <c r="M16">
        <f>TPDDL_EOD!AC16+TPDDL_EOD!AD16</f>
        <v>10.38</v>
      </c>
      <c r="N16">
        <f t="shared" si="0"/>
        <v>36.61</v>
      </c>
      <c r="O16" s="154">
        <f t="shared" si="1"/>
        <v>-9.9999999999980105E-3</v>
      </c>
      <c r="P16">
        <v>14.536028407538923</v>
      </c>
      <c r="Q16">
        <v>9.8573067467904938</v>
      </c>
      <c r="R16">
        <v>0</v>
      </c>
      <c r="S16">
        <v>1.8295001365747066</v>
      </c>
      <c r="T16">
        <v>10.377164709095878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54"/>
      <c r="I17">
        <f>BRPL_EOD!AC17+BRPL_EOD!AD17</f>
        <v>14.54</v>
      </c>
      <c r="J17">
        <f>BYPL_EOD!AC17+BYPL_EOD!AD17</f>
        <v>10.81</v>
      </c>
      <c r="K17">
        <f>MES_EOD!AC17+MES_EOD!AD17</f>
        <v>0</v>
      </c>
      <c r="L17">
        <f>NDMC_EOD!AC17+NDMC_EOD!AD17</f>
        <v>1.88</v>
      </c>
      <c r="M17">
        <f>TPDDL_EOD!AC17+TPDDL_EOD!AD17</f>
        <v>10.38</v>
      </c>
      <c r="N17">
        <f t="shared" si="0"/>
        <v>37.61</v>
      </c>
      <c r="O17" s="154">
        <f t="shared" si="1"/>
        <v>-9.9999999999980105E-3</v>
      </c>
      <c r="P17">
        <v>14.536134006913056</v>
      </c>
      <c r="Q17">
        <v>10.807125764424356</v>
      </c>
      <c r="R17">
        <v>0</v>
      </c>
      <c r="S17">
        <v>1.879500132943366</v>
      </c>
      <c r="T17">
        <v>10.377240095719225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54"/>
      <c r="I18">
        <f>BRPL_EOD!AC18+BRPL_EOD!AD18</f>
        <v>14.54</v>
      </c>
      <c r="J18">
        <f>BYPL_EOD!AC18+BYPL_EOD!AD18</f>
        <v>10.81</v>
      </c>
      <c r="K18">
        <f>MES_EOD!AC18+MES_EOD!AD18</f>
        <v>0</v>
      </c>
      <c r="L18">
        <f>NDMC_EOD!AC18+NDMC_EOD!AD18</f>
        <v>1.88</v>
      </c>
      <c r="M18">
        <f>TPDDL_EOD!AC18+TPDDL_EOD!AD18</f>
        <v>10.38</v>
      </c>
      <c r="N18">
        <f t="shared" si="0"/>
        <v>37.61</v>
      </c>
      <c r="O18" s="154">
        <f t="shared" si="1"/>
        <v>-9.9999999999980105E-3</v>
      </c>
      <c r="P18">
        <v>14.536134006913056</v>
      </c>
      <c r="Q18">
        <v>10.807125764424356</v>
      </c>
      <c r="R18">
        <v>0</v>
      </c>
      <c r="S18">
        <v>1.879500132943366</v>
      </c>
      <c r="T18">
        <v>10.377240095719225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54"/>
      <c r="I19">
        <f>BRPL_EOD!AC19+BRPL_EOD!AD19</f>
        <v>14.54</v>
      </c>
      <c r="J19">
        <f>BYPL_EOD!AC19+BYPL_EOD!AD19</f>
        <v>10.81</v>
      </c>
      <c r="K19">
        <f>MES_EOD!AC19+MES_EOD!AD19</f>
        <v>0</v>
      </c>
      <c r="L19">
        <f>NDMC_EOD!AC19+NDMC_EOD!AD19</f>
        <v>1.88</v>
      </c>
      <c r="M19">
        <f>TPDDL_EOD!AC19+TPDDL_EOD!AD19</f>
        <v>10.38</v>
      </c>
      <c r="N19">
        <f t="shared" si="0"/>
        <v>37.61</v>
      </c>
      <c r="O19" s="154">
        <f t="shared" si="1"/>
        <v>-9.9999999999980105E-3</v>
      </c>
      <c r="P19">
        <v>14.536134006913056</v>
      </c>
      <c r="Q19">
        <v>10.807125764424356</v>
      </c>
      <c r="R19">
        <v>0</v>
      </c>
      <c r="S19">
        <v>1.879500132943366</v>
      </c>
      <c r="T19">
        <v>10.377240095719225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54"/>
      <c r="I20">
        <f>BRPL_EOD!AC20+BRPL_EOD!AD20</f>
        <v>14.54</v>
      </c>
      <c r="J20">
        <f>BYPL_EOD!AC20+BYPL_EOD!AD20</f>
        <v>10.81</v>
      </c>
      <c r="K20">
        <f>MES_EOD!AC20+MES_EOD!AD20</f>
        <v>0</v>
      </c>
      <c r="L20">
        <f>NDMC_EOD!AC20+NDMC_EOD!AD20</f>
        <v>1.88</v>
      </c>
      <c r="M20">
        <f>TPDDL_EOD!AC20+TPDDL_EOD!AD20</f>
        <v>10.38</v>
      </c>
      <c r="N20">
        <f t="shared" si="0"/>
        <v>37.61</v>
      </c>
      <c r="O20" s="154">
        <f t="shared" si="1"/>
        <v>-9.9999999999980105E-3</v>
      </c>
      <c r="P20">
        <v>14.536134006913056</v>
      </c>
      <c r="Q20">
        <v>10.807125764424356</v>
      </c>
      <c r="R20">
        <v>0</v>
      </c>
      <c r="S20">
        <v>1.879500132943366</v>
      </c>
      <c r="T20">
        <v>10.377240095719225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54"/>
      <c r="I21">
        <f>BRPL_EOD!AC21+BRPL_EOD!AD21</f>
        <v>14.54</v>
      </c>
      <c r="J21">
        <f>BYPL_EOD!AC21+BYPL_EOD!AD21</f>
        <v>10.81</v>
      </c>
      <c r="K21">
        <f>MES_EOD!AC21+MES_EOD!AD21</f>
        <v>0</v>
      </c>
      <c r="L21">
        <f>NDMC_EOD!AC21+NDMC_EOD!AD21</f>
        <v>1.88</v>
      </c>
      <c r="M21">
        <f>TPDDL_EOD!AC21+TPDDL_EOD!AD21</f>
        <v>10.38</v>
      </c>
      <c r="N21">
        <f t="shared" si="0"/>
        <v>37.61</v>
      </c>
      <c r="O21" s="154">
        <f t="shared" si="1"/>
        <v>-9.9999999999980105E-3</v>
      </c>
      <c r="P21">
        <v>14.536134006913056</v>
      </c>
      <c r="Q21">
        <v>10.807125764424356</v>
      </c>
      <c r="R21">
        <v>0</v>
      </c>
      <c r="S21">
        <v>1.879500132943366</v>
      </c>
      <c r="T21">
        <v>10.377240095719225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54"/>
      <c r="I22">
        <f>BRPL_EOD!AC22+BRPL_EOD!AD22</f>
        <v>14.54</v>
      </c>
      <c r="J22">
        <f>BYPL_EOD!AC22+BYPL_EOD!AD22</f>
        <v>10.81</v>
      </c>
      <c r="K22">
        <f>MES_EOD!AC22+MES_EOD!AD22</f>
        <v>0</v>
      </c>
      <c r="L22">
        <f>NDMC_EOD!AC22+NDMC_EOD!AD22</f>
        <v>1.88</v>
      </c>
      <c r="M22">
        <f>TPDDL_EOD!AC22+TPDDL_EOD!AD22</f>
        <v>10.38</v>
      </c>
      <c r="N22">
        <f t="shared" si="0"/>
        <v>37.61</v>
      </c>
      <c r="O22" s="154">
        <f t="shared" si="1"/>
        <v>-9.9999999999980105E-3</v>
      </c>
      <c r="P22">
        <v>14.536134006913056</v>
      </c>
      <c r="Q22">
        <v>10.807125764424356</v>
      </c>
      <c r="R22">
        <v>0</v>
      </c>
      <c r="S22">
        <v>1.879500132943366</v>
      </c>
      <c r="T22">
        <v>10.377240095719225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54"/>
      <c r="I23">
        <f>BRPL_EOD!AC23+BRPL_EOD!AD23</f>
        <v>14.54</v>
      </c>
      <c r="J23">
        <f>BYPL_EOD!AC23+BYPL_EOD!AD23</f>
        <v>10.81</v>
      </c>
      <c r="K23">
        <f>MES_EOD!AC23+MES_EOD!AD23</f>
        <v>0</v>
      </c>
      <c r="L23">
        <f>NDMC_EOD!AC23+NDMC_EOD!AD23</f>
        <v>1.88</v>
      </c>
      <c r="M23">
        <f>TPDDL_EOD!AC23+TPDDL_EOD!AD23</f>
        <v>10.38</v>
      </c>
      <c r="N23">
        <f t="shared" si="0"/>
        <v>37.61</v>
      </c>
      <c r="O23" s="154">
        <f t="shared" si="1"/>
        <v>-9.9999999999980105E-3</v>
      </c>
      <c r="P23">
        <v>14.536134006913056</v>
      </c>
      <c r="Q23">
        <v>10.807125764424356</v>
      </c>
      <c r="R23">
        <v>0</v>
      </c>
      <c r="S23">
        <v>1.879500132943366</v>
      </c>
      <c r="T23">
        <v>10.377240095719225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54"/>
      <c r="I24">
        <f>BRPL_EOD!AC24+BRPL_EOD!AD24</f>
        <v>14.54</v>
      </c>
      <c r="J24">
        <f>BYPL_EOD!AC24+BYPL_EOD!AD24</f>
        <v>10.81</v>
      </c>
      <c r="K24">
        <f>MES_EOD!AC24+MES_EOD!AD24</f>
        <v>0</v>
      </c>
      <c r="L24">
        <f>NDMC_EOD!AC24+NDMC_EOD!AD24</f>
        <v>1.88</v>
      </c>
      <c r="M24">
        <f>TPDDL_EOD!AC24+TPDDL_EOD!AD24</f>
        <v>10.38</v>
      </c>
      <c r="N24">
        <f t="shared" si="0"/>
        <v>37.61</v>
      </c>
      <c r="O24" s="154">
        <f t="shared" si="1"/>
        <v>-9.9999999999980105E-3</v>
      </c>
      <c r="P24">
        <v>14.536134006913056</v>
      </c>
      <c r="Q24">
        <v>10.807125764424356</v>
      </c>
      <c r="R24">
        <v>0</v>
      </c>
      <c r="S24">
        <v>1.879500132943366</v>
      </c>
      <c r="T24">
        <v>10.377240095719225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54"/>
      <c r="I25">
        <f>BRPL_EOD!AC25+BRPL_EOD!AD25</f>
        <v>14.54</v>
      </c>
      <c r="J25">
        <f>BYPL_EOD!AC25+BYPL_EOD!AD25</f>
        <v>9.86</v>
      </c>
      <c r="K25">
        <f>MES_EOD!AC25+MES_EOD!AD25</f>
        <v>0</v>
      </c>
      <c r="L25">
        <f>NDMC_EOD!AC25+NDMC_EOD!AD25</f>
        <v>1.83</v>
      </c>
      <c r="M25">
        <f>TPDDL_EOD!AC25+TPDDL_EOD!AD25</f>
        <v>10.38</v>
      </c>
      <c r="N25">
        <f t="shared" si="0"/>
        <v>36.61</v>
      </c>
      <c r="O25" s="154">
        <f t="shared" si="1"/>
        <v>-9.9999999999980105E-3</v>
      </c>
      <c r="P25">
        <v>14.536028407538923</v>
      </c>
      <c r="Q25">
        <v>9.8573067467904938</v>
      </c>
      <c r="R25">
        <v>0</v>
      </c>
      <c r="S25">
        <v>1.8295001365747066</v>
      </c>
      <c r="T25">
        <v>10.377164709095878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54"/>
      <c r="I26">
        <f>BRPL_EOD!AC26+BRPL_EOD!AD26</f>
        <v>14.54</v>
      </c>
      <c r="J26">
        <f>BYPL_EOD!AC26+BYPL_EOD!AD26</f>
        <v>9.86</v>
      </c>
      <c r="K26">
        <f>MES_EOD!AC26+MES_EOD!AD26</f>
        <v>0</v>
      </c>
      <c r="L26">
        <f>NDMC_EOD!AC26+NDMC_EOD!AD26</f>
        <v>1.83</v>
      </c>
      <c r="M26">
        <f>TPDDL_EOD!AC26+TPDDL_EOD!AD26</f>
        <v>10.38</v>
      </c>
      <c r="N26">
        <f t="shared" si="0"/>
        <v>36.61</v>
      </c>
      <c r="O26" s="154">
        <f t="shared" si="1"/>
        <v>-9.9999999999980105E-3</v>
      </c>
      <c r="P26">
        <v>14.536028407538923</v>
      </c>
      <c r="Q26">
        <v>9.8573067467904938</v>
      </c>
      <c r="R26">
        <v>0</v>
      </c>
      <c r="S26">
        <v>1.8295001365747066</v>
      </c>
      <c r="T26">
        <v>10.377164709095878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54"/>
      <c r="I27">
        <f>BRPL_EOD!AC27+BRPL_EOD!AD27</f>
        <v>14.54</v>
      </c>
      <c r="J27">
        <f>BYPL_EOD!AC27+BYPL_EOD!AD27</f>
        <v>9.86</v>
      </c>
      <c r="K27">
        <f>MES_EOD!AC27+MES_EOD!AD27</f>
        <v>0</v>
      </c>
      <c r="L27">
        <f>NDMC_EOD!AC27+NDMC_EOD!AD27</f>
        <v>1.83</v>
      </c>
      <c r="M27">
        <f>TPDDL_EOD!AC27+TPDDL_EOD!AD27</f>
        <v>10.38</v>
      </c>
      <c r="N27">
        <f t="shared" si="0"/>
        <v>36.61</v>
      </c>
      <c r="O27" s="154">
        <f t="shared" si="1"/>
        <v>-9.9999999999980105E-3</v>
      </c>
      <c r="P27">
        <v>14.536028407538923</v>
      </c>
      <c r="Q27">
        <v>9.8573067467904938</v>
      </c>
      <c r="R27">
        <v>0</v>
      </c>
      <c r="S27">
        <v>1.8295001365747066</v>
      </c>
      <c r="T27">
        <v>10.377164709095878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54"/>
      <c r="I28">
        <f>BRPL_EOD!AC28+BRPL_EOD!AD28</f>
        <v>14.54</v>
      </c>
      <c r="J28">
        <f>BYPL_EOD!AC28+BYPL_EOD!AD28</f>
        <v>9.86</v>
      </c>
      <c r="K28">
        <f>MES_EOD!AC28+MES_EOD!AD28</f>
        <v>0</v>
      </c>
      <c r="L28">
        <f>NDMC_EOD!AC28+NDMC_EOD!AD28</f>
        <v>1.83</v>
      </c>
      <c r="M28">
        <f>TPDDL_EOD!AC28+TPDDL_EOD!AD28</f>
        <v>10.38</v>
      </c>
      <c r="N28">
        <f t="shared" si="0"/>
        <v>36.61</v>
      </c>
      <c r="O28" s="154">
        <f t="shared" si="1"/>
        <v>-9.9999999999980105E-3</v>
      </c>
      <c r="P28">
        <v>14.536028407538923</v>
      </c>
      <c r="Q28">
        <v>9.8573067467904938</v>
      </c>
      <c r="R28">
        <v>0</v>
      </c>
      <c r="S28">
        <v>1.8295001365747066</v>
      </c>
      <c r="T28">
        <v>10.377164709095878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54"/>
      <c r="I29">
        <f>BRPL_EOD!AC29+BRPL_EOD!AD29</f>
        <v>14.54</v>
      </c>
      <c r="J29">
        <f>BYPL_EOD!AC29+BYPL_EOD!AD29</f>
        <v>9.86</v>
      </c>
      <c r="K29">
        <f>MES_EOD!AC29+MES_EOD!AD29</f>
        <v>0</v>
      </c>
      <c r="L29">
        <f>NDMC_EOD!AC29+NDMC_EOD!AD29</f>
        <v>1.83</v>
      </c>
      <c r="M29">
        <f>TPDDL_EOD!AC29+TPDDL_EOD!AD29</f>
        <v>10.38</v>
      </c>
      <c r="N29">
        <f t="shared" si="0"/>
        <v>36.61</v>
      </c>
      <c r="O29" s="154">
        <f t="shared" si="1"/>
        <v>-9.9999999999980105E-3</v>
      </c>
      <c r="P29">
        <v>14.536028407538923</v>
      </c>
      <c r="Q29">
        <v>9.8573067467904938</v>
      </c>
      <c r="R29">
        <v>0</v>
      </c>
      <c r="S29">
        <v>1.8295001365747066</v>
      </c>
      <c r="T29">
        <v>10.377164709095878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54"/>
      <c r="I30">
        <f>BRPL_EOD!AC30+BRPL_EOD!AD30</f>
        <v>14.54</v>
      </c>
      <c r="J30">
        <f>BYPL_EOD!AC30+BYPL_EOD!AD30</f>
        <v>9.86</v>
      </c>
      <c r="K30">
        <f>MES_EOD!AC30+MES_EOD!AD30</f>
        <v>0</v>
      </c>
      <c r="L30">
        <f>NDMC_EOD!AC30+NDMC_EOD!AD30</f>
        <v>1.83</v>
      </c>
      <c r="M30">
        <f>TPDDL_EOD!AC30+TPDDL_EOD!AD30</f>
        <v>10.38</v>
      </c>
      <c r="N30">
        <f t="shared" si="0"/>
        <v>36.61</v>
      </c>
      <c r="O30" s="154">
        <f t="shared" si="1"/>
        <v>-9.9999999999980105E-3</v>
      </c>
      <c r="P30">
        <v>14.536028407538923</v>
      </c>
      <c r="Q30">
        <v>9.8573067467904938</v>
      </c>
      <c r="R30">
        <v>0</v>
      </c>
      <c r="S30">
        <v>1.8295001365747066</v>
      </c>
      <c r="T30">
        <v>10.377164709095878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54"/>
      <c r="I31">
        <f>BRPL_EOD!AC31+BRPL_EOD!AD31</f>
        <v>14.54</v>
      </c>
      <c r="J31">
        <f>BYPL_EOD!AC31+BYPL_EOD!AD31</f>
        <v>9.86</v>
      </c>
      <c r="K31">
        <f>MES_EOD!AC31+MES_EOD!AD31</f>
        <v>0</v>
      </c>
      <c r="L31">
        <f>NDMC_EOD!AC31+NDMC_EOD!AD31</f>
        <v>1.83</v>
      </c>
      <c r="M31">
        <f>TPDDL_EOD!AC31+TPDDL_EOD!AD31</f>
        <v>10.38</v>
      </c>
      <c r="N31">
        <f t="shared" si="0"/>
        <v>36.61</v>
      </c>
      <c r="O31" s="154">
        <f t="shared" si="1"/>
        <v>-9.9999999999980105E-3</v>
      </c>
      <c r="P31">
        <v>14.536028407538923</v>
      </c>
      <c r="Q31">
        <v>9.8573067467904938</v>
      </c>
      <c r="R31">
        <v>0</v>
      </c>
      <c r="S31">
        <v>1.8295001365747066</v>
      </c>
      <c r="T31">
        <v>10.377164709095878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54"/>
      <c r="I32">
        <f>BRPL_EOD!AC32+BRPL_EOD!AD32</f>
        <v>14.54</v>
      </c>
      <c r="J32">
        <f>BYPL_EOD!AC32+BYPL_EOD!AD32</f>
        <v>9.86</v>
      </c>
      <c r="K32">
        <f>MES_EOD!AC32+MES_EOD!AD32</f>
        <v>0</v>
      </c>
      <c r="L32">
        <f>NDMC_EOD!AC32+NDMC_EOD!AD32</f>
        <v>1.83</v>
      </c>
      <c r="M32">
        <f>TPDDL_EOD!AC32+TPDDL_EOD!AD32</f>
        <v>10.38</v>
      </c>
      <c r="N32">
        <f t="shared" si="0"/>
        <v>36.61</v>
      </c>
      <c r="O32" s="154">
        <f t="shared" si="1"/>
        <v>-9.9999999999980105E-3</v>
      </c>
      <c r="P32">
        <v>14.536028407538923</v>
      </c>
      <c r="Q32">
        <v>9.8573067467904938</v>
      </c>
      <c r="R32">
        <v>0</v>
      </c>
      <c r="S32">
        <v>1.8295001365747066</v>
      </c>
      <c r="T32">
        <v>10.377164709095878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54"/>
      <c r="I33">
        <f>BRPL_EOD!AC33+BRPL_EOD!AD33</f>
        <v>14.54</v>
      </c>
      <c r="J33">
        <f>BYPL_EOD!AC33+BYPL_EOD!AD33</f>
        <v>9.86</v>
      </c>
      <c r="K33">
        <f>MES_EOD!AC33+MES_EOD!AD33</f>
        <v>0</v>
      </c>
      <c r="L33">
        <f>NDMC_EOD!AC33+NDMC_EOD!AD33</f>
        <v>1.83</v>
      </c>
      <c r="M33">
        <f>TPDDL_EOD!AC33+TPDDL_EOD!AD33</f>
        <v>10.38</v>
      </c>
      <c r="N33">
        <f t="shared" si="0"/>
        <v>36.61</v>
      </c>
      <c r="O33" s="154">
        <f t="shared" si="1"/>
        <v>-9.9999999999980105E-3</v>
      </c>
      <c r="P33">
        <v>14.536028407538923</v>
      </c>
      <c r="Q33">
        <v>9.8573067467904938</v>
      </c>
      <c r="R33">
        <v>0</v>
      </c>
      <c r="S33">
        <v>1.8295001365747066</v>
      </c>
      <c r="T33">
        <v>10.377164709095878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54"/>
      <c r="I34">
        <f>BRPL_EOD!AC34+BRPL_EOD!AD34</f>
        <v>14.54</v>
      </c>
      <c r="J34">
        <f>BYPL_EOD!AC34+BYPL_EOD!AD34</f>
        <v>9.86</v>
      </c>
      <c r="K34">
        <f>MES_EOD!AC34+MES_EOD!AD34</f>
        <v>0</v>
      </c>
      <c r="L34">
        <f>NDMC_EOD!AC34+NDMC_EOD!AD34</f>
        <v>1.83</v>
      </c>
      <c r="M34">
        <f>TPDDL_EOD!AC34+TPDDL_EOD!AD34</f>
        <v>10.38</v>
      </c>
      <c r="N34">
        <f t="shared" si="0"/>
        <v>36.61</v>
      </c>
      <c r="O34" s="154">
        <f t="shared" si="1"/>
        <v>-9.9999999999980105E-3</v>
      </c>
      <c r="P34">
        <v>14.536028407538923</v>
      </c>
      <c r="Q34">
        <v>9.8573067467904938</v>
      </c>
      <c r="R34">
        <v>0</v>
      </c>
      <c r="S34">
        <v>1.8295001365747066</v>
      </c>
      <c r="T34">
        <v>10.377164709095878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54"/>
      <c r="I35">
        <f>BRPL_EOD!AC35+BRPL_EOD!AD35</f>
        <v>14.54</v>
      </c>
      <c r="J35">
        <f>BYPL_EOD!AC35+BYPL_EOD!AD35</f>
        <v>9.86</v>
      </c>
      <c r="K35">
        <f>MES_EOD!AC35+MES_EOD!AD35</f>
        <v>0</v>
      </c>
      <c r="L35">
        <f>NDMC_EOD!AC35+NDMC_EOD!AD35</f>
        <v>1.83</v>
      </c>
      <c r="M35">
        <f>TPDDL_EOD!AC35+TPDDL_EOD!AD35</f>
        <v>10.38</v>
      </c>
      <c r="N35">
        <f t="shared" si="0"/>
        <v>36.61</v>
      </c>
      <c r="O35" s="154">
        <f t="shared" si="1"/>
        <v>-9.9999999999980105E-3</v>
      </c>
      <c r="P35">
        <v>14.536028407538923</v>
      </c>
      <c r="Q35">
        <v>9.8573067467904938</v>
      </c>
      <c r="R35">
        <v>0</v>
      </c>
      <c r="S35">
        <v>1.8295001365747066</v>
      </c>
      <c r="T35">
        <v>10.377164709095878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54"/>
      <c r="I36">
        <f>BRPL_EOD!AC36+BRPL_EOD!AD36</f>
        <v>14.54</v>
      </c>
      <c r="J36">
        <f>BYPL_EOD!AC36+BYPL_EOD!AD36</f>
        <v>9.86</v>
      </c>
      <c r="K36">
        <f>MES_EOD!AC36+MES_EOD!AD36</f>
        <v>0</v>
      </c>
      <c r="L36">
        <f>NDMC_EOD!AC36+NDMC_EOD!AD36</f>
        <v>1.83</v>
      </c>
      <c r="M36">
        <f>TPDDL_EOD!AC36+TPDDL_EOD!AD36</f>
        <v>10.38</v>
      </c>
      <c r="N36">
        <f t="shared" si="0"/>
        <v>36.61</v>
      </c>
      <c r="O36" s="154">
        <f t="shared" si="1"/>
        <v>-9.9999999999980105E-3</v>
      </c>
      <c r="P36">
        <v>14.536028407538923</v>
      </c>
      <c r="Q36">
        <v>9.8573067467904938</v>
      </c>
      <c r="R36">
        <v>0</v>
      </c>
      <c r="S36">
        <v>1.8295001365747066</v>
      </c>
      <c r="T36">
        <v>10.377164709095878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54"/>
      <c r="I37">
        <f>BRPL_EOD!AC37+BRPL_EOD!AD37</f>
        <v>14.54</v>
      </c>
      <c r="J37">
        <f>BYPL_EOD!AC37+BYPL_EOD!AD37</f>
        <v>9.86</v>
      </c>
      <c r="K37">
        <f>MES_EOD!AC37+MES_EOD!AD37</f>
        <v>0</v>
      </c>
      <c r="L37">
        <f>NDMC_EOD!AC37+NDMC_EOD!AD37</f>
        <v>1.83</v>
      </c>
      <c r="M37">
        <f>TPDDL_EOD!AC37+TPDDL_EOD!AD37</f>
        <v>10.38</v>
      </c>
      <c r="N37">
        <f t="shared" si="0"/>
        <v>36.61</v>
      </c>
      <c r="O37" s="154">
        <f t="shared" si="1"/>
        <v>-9.9999999999980105E-3</v>
      </c>
      <c r="P37">
        <v>14.536028407538923</v>
      </c>
      <c r="Q37">
        <v>9.8573067467904938</v>
      </c>
      <c r="R37">
        <v>0</v>
      </c>
      <c r="S37">
        <v>1.8295001365747066</v>
      </c>
      <c r="T37">
        <v>10.377164709095878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54"/>
      <c r="I38">
        <f>BRPL_EOD!AC38+BRPL_EOD!AD38</f>
        <v>14.54</v>
      </c>
      <c r="J38">
        <f>BYPL_EOD!AC38+BYPL_EOD!AD38</f>
        <v>9.86</v>
      </c>
      <c r="K38">
        <f>MES_EOD!AC38+MES_EOD!AD38</f>
        <v>0</v>
      </c>
      <c r="L38">
        <f>NDMC_EOD!AC38+NDMC_EOD!AD38</f>
        <v>1.83</v>
      </c>
      <c r="M38">
        <f>TPDDL_EOD!AC38+TPDDL_EOD!AD38</f>
        <v>10.38</v>
      </c>
      <c r="N38">
        <f t="shared" si="0"/>
        <v>36.61</v>
      </c>
      <c r="O38" s="154">
        <f t="shared" si="1"/>
        <v>-9.9999999999980105E-3</v>
      </c>
      <c r="P38">
        <v>14.536028407538923</v>
      </c>
      <c r="Q38">
        <v>9.8573067467904938</v>
      </c>
      <c r="R38">
        <v>0</v>
      </c>
      <c r="S38">
        <v>1.8295001365747066</v>
      </c>
      <c r="T38">
        <v>10.377164709095878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54"/>
      <c r="I39">
        <f>BRPL_EOD!AC39+BRPL_EOD!AD39</f>
        <v>14.54</v>
      </c>
      <c r="J39">
        <f>BYPL_EOD!AC39+BYPL_EOD!AD39</f>
        <v>9.86</v>
      </c>
      <c r="K39">
        <f>MES_EOD!AC39+MES_EOD!AD39</f>
        <v>0</v>
      </c>
      <c r="L39">
        <f>NDMC_EOD!AC39+NDMC_EOD!AD39</f>
        <v>1.83</v>
      </c>
      <c r="M39">
        <f>TPDDL_EOD!AC39+TPDDL_EOD!AD39</f>
        <v>10.38</v>
      </c>
      <c r="N39">
        <f t="shared" si="0"/>
        <v>36.61</v>
      </c>
      <c r="O39" s="154">
        <f t="shared" si="1"/>
        <v>-0.31000000000000227</v>
      </c>
      <c r="P39">
        <v>14.416880633706636</v>
      </c>
      <c r="Q39">
        <v>9.7765091505053245</v>
      </c>
      <c r="R39">
        <v>0</v>
      </c>
      <c r="S39">
        <v>1.8145042338158972</v>
      </c>
      <c r="T39">
        <v>10.292105981972139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35.299999999999997</v>
      </c>
      <c r="E40">
        <f>GT!N40</f>
        <v>0</v>
      </c>
      <c r="F40">
        <f t="shared" si="4"/>
        <v>72</v>
      </c>
      <c r="G40">
        <f t="shared" si="5"/>
        <v>35.299999999999997</v>
      </c>
      <c r="H40" s="154"/>
      <c r="I40">
        <f>BRPL_EOD!AC40+BRPL_EOD!AD40</f>
        <v>14.54</v>
      </c>
      <c r="J40">
        <f>BYPL_EOD!AC40+BYPL_EOD!AD40</f>
        <v>8.91</v>
      </c>
      <c r="K40">
        <f>MES_EOD!AC40+MES_EOD!AD40</f>
        <v>0</v>
      </c>
      <c r="L40">
        <f>NDMC_EOD!AC40+NDMC_EOD!AD40</f>
        <v>1.78</v>
      </c>
      <c r="M40">
        <f>TPDDL_EOD!AC40+TPDDL_EOD!AD40</f>
        <v>10.38</v>
      </c>
      <c r="N40">
        <f t="shared" si="0"/>
        <v>35.61</v>
      </c>
      <c r="O40" s="154">
        <f t="shared" si="1"/>
        <v>-0.31000000000000227</v>
      </c>
      <c r="P40">
        <v>14.413423195731534</v>
      </c>
      <c r="Q40">
        <v>8.8324347093513058</v>
      </c>
      <c r="R40">
        <v>0</v>
      </c>
      <c r="S40">
        <v>1.7645043527099129</v>
      </c>
      <c r="T40">
        <v>10.289637742207246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35.299999999999997</v>
      </c>
      <c r="E41">
        <f>GT!N41</f>
        <v>0</v>
      </c>
      <c r="F41">
        <f t="shared" si="4"/>
        <v>72</v>
      </c>
      <c r="G41">
        <f t="shared" si="5"/>
        <v>35.299999999999997</v>
      </c>
      <c r="H41" s="154"/>
      <c r="I41">
        <f>BRPL_EOD!AC41+BRPL_EOD!AD41</f>
        <v>14.54</v>
      </c>
      <c r="J41">
        <f>BYPL_EOD!AC41+BYPL_EOD!AD41</f>
        <v>8.91</v>
      </c>
      <c r="K41">
        <f>MES_EOD!AC41+MES_EOD!AD41</f>
        <v>0</v>
      </c>
      <c r="L41">
        <f>NDMC_EOD!AC41+NDMC_EOD!AD41</f>
        <v>1.78</v>
      </c>
      <c r="M41">
        <f>TPDDL_EOD!AC41+TPDDL_EOD!AD41</f>
        <v>10.38</v>
      </c>
      <c r="N41">
        <f t="shared" si="0"/>
        <v>35.61</v>
      </c>
      <c r="O41" s="154">
        <f t="shared" si="1"/>
        <v>-0.31000000000000227</v>
      </c>
      <c r="P41">
        <v>14.413423195731534</v>
      </c>
      <c r="Q41">
        <v>8.8324347093513058</v>
      </c>
      <c r="R41">
        <v>0</v>
      </c>
      <c r="S41">
        <v>1.7645043527099129</v>
      </c>
      <c r="T41">
        <v>10.289637742207246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35.299999999999997</v>
      </c>
      <c r="E42">
        <f>GT!N42</f>
        <v>0</v>
      </c>
      <c r="F42">
        <f t="shared" si="4"/>
        <v>72</v>
      </c>
      <c r="G42">
        <f t="shared" si="5"/>
        <v>35.299999999999997</v>
      </c>
      <c r="H42" s="154"/>
      <c r="I42">
        <f>BRPL_EOD!AC42+BRPL_EOD!AD42</f>
        <v>14.54</v>
      </c>
      <c r="J42">
        <f>BYPL_EOD!AC42+BYPL_EOD!AD42</f>
        <v>8.91</v>
      </c>
      <c r="K42">
        <f>MES_EOD!AC42+MES_EOD!AD42</f>
        <v>0</v>
      </c>
      <c r="L42">
        <f>NDMC_EOD!AC42+NDMC_EOD!AD42</f>
        <v>1.78</v>
      </c>
      <c r="M42">
        <f>TPDDL_EOD!AC42+TPDDL_EOD!AD42</f>
        <v>10.38</v>
      </c>
      <c r="N42">
        <f t="shared" si="0"/>
        <v>35.61</v>
      </c>
      <c r="O42" s="154">
        <f t="shared" si="1"/>
        <v>-0.31000000000000227</v>
      </c>
      <c r="P42">
        <v>14.413423195731534</v>
      </c>
      <c r="Q42">
        <v>8.8324347093513058</v>
      </c>
      <c r="R42">
        <v>0</v>
      </c>
      <c r="S42">
        <v>1.7645043527099129</v>
      </c>
      <c r="T42">
        <v>10.289637742207246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35.299999999999997</v>
      </c>
      <c r="E43">
        <f>GT!N43</f>
        <v>0</v>
      </c>
      <c r="F43">
        <f t="shared" si="4"/>
        <v>72</v>
      </c>
      <c r="G43">
        <f t="shared" si="5"/>
        <v>35.299999999999997</v>
      </c>
      <c r="H43" s="154"/>
      <c r="I43">
        <f>BRPL_EOD!AC43+BRPL_EOD!AD43</f>
        <v>14.54</v>
      </c>
      <c r="J43">
        <f>BYPL_EOD!AC43+BYPL_EOD!AD43</f>
        <v>8.91</v>
      </c>
      <c r="K43">
        <f>MES_EOD!AC43+MES_EOD!AD43</f>
        <v>0</v>
      </c>
      <c r="L43">
        <f>NDMC_EOD!AC43+NDMC_EOD!AD43</f>
        <v>1.78</v>
      </c>
      <c r="M43">
        <f>TPDDL_EOD!AC43+TPDDL_EOD!AD43</f>
        <v>10.38</v>
      </c>
      <c r="N43">
        <f t="shared" si="0"/>
        <v>35.61</v>
      </c>
      <c r="O43" s="154">
        <f t="shared" si="1"/>
        <v>-0.31000000000000227</v>
      </c>
      <c r="P43">
        <v>14.413423195731534</v>
      </c>
      <c r="Q43">
        <v>8.8324347093513058</v>
      </c>
      <c r="R43">
        <v>0</v>
      </c>
      <c r="S43">
        <v>1.7645043527099129</v>
      </c>
      <c r="T43">
        <v>10.289637742207246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34.299999999999997</v>
      </c>
      <c r="E44">
        <f>GT!N44</f>
        <v>0</v>
      </c>
      <c r="F44">
        <f t="shared" si="4"/>
        <v>72</v>
      </c>
      <c r="G44">
        <f t="shared" si="5"/>
        <v>34.299999999999997</v>
      </c>
      <c r="H44" s="154"/>
      <c r="I44">
        <f>BRPL_EOD!AC44+BRPL_EOD!AD44</f>
        <v>14.54</v>
      </c>
      <c r="J44">
        <f>BYPL_EOD!AC44+BYPL_EOD!AD44</f>
        <v>7.96</v>
      </c>
      <c r="K44">
        <f>MES_EOD!AC44+MES_EOD!AD44</f>
        <v>0</v>
      </c>
      <c r="L44">
        <f>NDMC_EOD!AC44+NDMC_EOD!AD44</f>
        <v>1.73</v>
      </c>
      <c r="M44">
        <f>TPDDL_EOD!AC44+TPDDL_EOD!AD44</f>
        <v>10.38</v>
      </c>
      <c r="N44">
        <f t="shared" si="0"/>
        <v>34.61</v>
      </c>
      <c r="O44" s="154">
        <f t="shared" si="1"/>
        <v>-0.31000000000000227</v>
      </c>
      <c r="P44">
        <v>14.409765963594335</v>
      </c>
      <c r="Q44">
        <v>7.8887026870846571</v>
      </c>
      <c r="R44">
        <v>0</v>
      </c>
      <c r="S44">
        <v>1.7145044784744292</v>
      </c>
      <c r="T44">
        <v>10.287026870846576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34.299999999999997</v>
      </c>
      <c r="E45">
        <f>GT!N45</f>
        <v>0</v>
      </c>
      <c r="F45">
        <f t="shared" si="4"/>
        <v>72</v>
      </c>
      <c r="G45">
        <f t="shared" si="5"/>
        <v>34.299999999999997</v>
      </c>
      <c r="H45" s="154"/>
      <c r="I45">
        <f>BRPL_EOD!AC45+BRPL_EOD!AD45</f>
        <v>14.54</v>
      </c>
      <c r="J45">
        <f>BYPL_EOD!AC45+BYPL_EOD!AD45</f>
        <v>7.96</v>
      </c>
      <c r="K45">
        <f>MES_EOD!AC45+MES_EOD!AD45</f>
        <v>0</v>
      </c>
      <c r="L45">
        <f>NDMC_EOD!AC45+NDMC_EOD!AD45</f>
        <v>1.73</v>
      </c>
      <c r="M45">
        <f>TPDDL_EOD!AC45+TPDDL_EOD!AD45</f>
        <v>10.38</v>
      </c>
      <c r="N45">
        <f t="shared" si="0"/>
        <v>34.61</v>
      </c>
      <c r="O45" s="154">
        <f t="shared" si="1"/>
        <v>-0.31000000000000227</v>
      </c>
      <c r="P45">
        <v>14.409765963594335</v>
      </c>
      <c r="Q45">
        <v>7.8887026870846571</v>
      </c>
      <c r="R45">
        <v>0</v>
      </c>
      <c r="S45">
        <v>1.7145044784744292</v>
      </c>
      <c r="T45">
        <v>10.287026870846576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34.299999999999997</v>
      </c>
      <c r="E46">
        <f>GT!N46</f>
        <v>0</v>
      </c>
      <c r="F46">
        <f t="shared" si="4"/>
        <v>72</v>
      </c>
      <c r="G46">
        <f t="shared" si="5"/>
        <v>34.299999999999997</v>
      </c>
      <c r="H46" s="154"/>
      <c r="I46">
        <f>BRPL_EOD!AC46+BRPL_EOD!AD46</f>
        <v>14.54</v>
      </c>
      <c r="J46">
        <f>BYPL_EOD!AC46+BYPL_EOD!AD46</f>
        <v>7.96</v>
      </c>
      <c r="K46">
        <f>MES_EOD!AC46+MES_EOD!AD46</f>
        <v>0</v>
      </c>
      <c r="L46">
        <f>NDMC_EOD!AC46+NDMC_EOD!AD46</f>
        <v>1.73</v>
      </c>
      <c r="M46">
        <f>TPDDL_EOD!AC46+TPDDL_EOD!AD46</f>
        <v>10.38</v>
      </c>
      <c r="N46">
        <f t="shared" si="0"/>
        <v>34.61</v>
      </c>
      <c r="O46" s="154">
        <f t="shared" si="1"/>
        <v>-0.31000000000000227</v>
      </c>
      <c r="P46">
        <v>14.409765963594335</v>
      </c>
      <c r="Q46">
        <v>7.8887026870846571</v>
      </c>
      <c r="R46">
        <v>0</v>
      </c>
      <c r="S46">
        <v>1.7145044784744292</v>
      </c>
      <c r="T46">
        <v>10.287026870846576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34.299999999999997</v>
      </c>
      <c r="E47">
        <f>GT!N47</f>
        <v>0</v>
      </c>
      <c r="F47">
        <f t="shared" si="4"/>
        <v>72</v>
      </c>
      <c r="G47">
        <f t="shared" si="5"/>
        <v>34.299999999999997</v>
      </c>
      <c r="H47" s="154"/>
      <c r="I47">
        <f>BRPL_EOD!AC47+BRPL_EOD!AD47</f>
        <v>14.54</v>
      </c>
      <c r="J47">
        <f>BYPL_EOD!AC47+BYPL_EOD!AD47</f>
        <v>7.96</v>
      </c>
      <c r="K47">
        <f>MES_EOD!AC47+MES_EOD!AD47</f>
        <v>0</v>
      </c>
      <c r="L47">
        <f>NDMC_EOD!AC47+NDMC_EOD!AD47</f>
        <v>1.73</v>
      </c>
      <c r="M47">
        <f>TPDDL_EOD!AC47+TPDDL_EOD!AD47</f>
        <v>10.38</v>
      </c>
      <c r="N47">
        <f t="shared" si="0"/>
        <v>34.61</v>
      </c>
      <c r="O47" s="154">
        <f t="shared" si="1"/>
        <v>-0.31000000000000227</v>
      </c>
      <c r="P47">
        <v>14.409765963594335</v>
      </c>
      <c r="Q47">
        <v>7.8887026870846571</v>
      </c>
      <c r="R47">
        <v>0</v>
      </c>
      <c r="S47">
        <v>1.7145044784744292</v>
      </c>
      <c r="T47">
        <v>10.287026870846576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34.299999999999997</v>
      </c>
      <c r="E48">
        <f>GT!N48</f>
        <v>0</v>
      </c>
      <c r="F48">
        <f t="shared" si="4"/>
        <v>72</v>
      </c>
      <c r="G48">
        <f t="shared" si="5"/>
        <v>34.299999999999997</v>
      </c>
      <c r="H48" s="154"/>
      <c r="I48">
        <f>BRPL_EOD!AC48+BRPL_EOD!AD48</f>
        <v>14.54</v>
      </c>
      <c r="J48">
        <f>BYPL_EOD!AC48+BYPL_EOD!AD48</f>
        <v>7.96</v>
      </c>
      <c r="K48">
        <f>MES_EOD!AC48+MES_EOD!AD48</f>
        <v>0</v>
      </c>
      <c r="L48">
        <f>NDMC_EOD!AC48+NDMC_EOD!AD48</f>
        <v>1.73</v>
      </c>
      <c r="M48">
        <f>TPDDL_EOD!AC48+TPDDL_EOD!AD48</f>
        <v>10.38</v>
      </c>
      <c r="N48">
        <f t="shared" si="0"/>
        <v>34.61</v>
      </c>
      <c r="O48" s="154">
        <f t="shared" si="1"/>
        <v>-0.31000000000000227</v>
      </c>
      <c r="P48">
        <v>14.409765963594335</v>
      </c>
      <c r="Q48">
        <v>7.8887026870846571</v>
      </c>
      <c r="R48">
        <v>0</v>
      </c>
      <c r="S48">
        <v>1.7145044784744292</v>
      </c>
      <c r="T48">
        <v>10.287026870846576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34.299999999999997</v>
      </c>
      <c r="E49">
        <f>GT!N49</f>
        <v>0</v>
      </c>
      <c r="F49">
        <f t="shared" si="4"/>
        <v>72</v>
      </c>
      <c r="G49">
        <f t="shared" si="5"/>
        <v>34.299999999999997</v>
      </c>
      <c r="H49" s="154"/>
      <c r="I49">
        <f>BRPL_EOD!AC49+BRPL_EOD!AD49</f>
        <v>14.54</v>
      </c>
      <c r="J49">
        <f>BYPL_EOD!AC49+BYPL_EOD!AD49</f>
        <v>7.96</v>
      </c>
      <c r="K49">
        <f>MES_EOD!AC49+MES_EOD!AD49</f>
        <v>0</v>
      </c>
      <c r="L49">
        <f>NDMC_EOD!AC49+NDMC_EOD!AD49</f>
        <v>1.73</v>
      </c>
      <c r="M49">
        <f>TPDDL_EOD!AC49+TPDDL_EOD!AD49</f>
        <v>10.38</v>
      </c>
      <c r="N49">
        <f t="shared" si="0"/>
        <v>34.61</v>
      </c>
      <c r="O49" s="154">
        <f t="shared" si="1"/>
        <v>-0.31000000000000227</v>
      </c>
      <c r="P49">
        <v>14.409765963594335</v>
      </c>
      <c r="Q49">
        <v>7.8887026870846571</v>
      </c>
      <c r="R49">
        <v>0</v>
      </c>
      <c r="S49">
        <v>1.7145044784744292</v>
      </c>
      <c r="T49">
        <v>10.287026870846576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34.299999999999997</v>
      </c>
      <c r="E50">
        <f>GT!N50</f>
        <v>0</v>
      </c>
      <c r="F50">
        <f t="shared" si="4"/>
        <v>72</v>
      </c>
      <c r="G50">
        <f t="shared" si="5"/>
        <v>34.299999999999997</v>
      </c>
      <c r="H50" s="154"/>
      <c r="I50">
        <f>BRPL_EOD!AC50+BRPL_EOD!AD50</f>
        <v>14.54</v>
      </c>
      <c r="J50">
        <f>BYPL_EOD!AC50+BYPL_EOD!AD50</f>
        <v>7.96</v>
      </c>
      <c r="K50">
        <f>MES_EOD!AC50+MES_EOD!AD50</f>
        <v>0</v>
      </c>
      <c r="L50">
        <f>NDMC_EOD!AC50+NDMC_EOD!AD50</f>
        <v>1.73</v>
      </c>
      <c r="M50">
        <f>TPDDL_EOD!AC50+TPDDL_EOD!AD50</f>
        <v>10.38</v>
      </c>
      <c r="N50">
        <f t="shared" si="0"/>
        <v>34.61</v>
      </c>
      <c r="O50" s="154">
        <f t="shared" si="1"/>
        <v>-0.31000000000000227</v>
      </c>
      <c r="P50">
        <v>14.409765963594335</v>
      </c>
      <c r="Q50">
        <v>7.8887026870846571</v>
      </c>
      <c r="R50">
        <v>0</v>
      </c>
      <c r="S50">
        <v>1.7145044784744292</v>
      </c>
      <c r="T50">
        <v>10.287026870846576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34.299999999999997</v>
      </c>
      <c r="E51">
        <f>GT!N51</f>
        <v>0</v>
      </c>
      <c r="F51">
        <f t="shared" si="4"/>
        <v>72</v>
      </c>
      <c r="G51">
        <f t="shared" si="5"/>
        <v>34.299999999999997</v>
      </c>
      <c r="H51" s="154"/>
      <c r="I51">
        <f>BRPL_EOD!AC51+BRPL_EOD!AD51</f>
        <v>14.54</v>
      </c>
      <c r="J51">
        <f>BYPL_EOD!AC51+BYPL_EOD!AD51</f>
        <v>7.96</v>
      </c>
      <c r="K51">
        <f>MES_EOD!AC51+MES_EOD!AD51</f>
        <v>0</v>
      </c>
      <c r="L51">
        <f>NDMC_EOD!AC51+NDMC_EOD!AD51</f>
        <v>1.73</v>
      </c>
      <c r="M51">
        <f>TPDDL_EOD!AC51+TPDDL_EOD!AD51</f>
        <v>10.38</v>
      </c>
      <c r="N51">
        <f t="shared" si="0"/>
        <v>34.61</v>
      </c>
      <c r="O51" s="154">
        <f t="shared" si="1"/>
        <v>-0.31000000000000227</v>
      </c>
      <c r="P51">
        <v>14.409765963594335</v>
      </c>
      <c r="Q51">
        <v>7.8887026870846571</v>
      </c>
      <c r="R51">
        <v>0</v>
      </c>
      <c r="S51">
        <v>1.7145044784744292</v>
      </c>
      <c r="T51">
        <v>10.287026870846576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34.299999999999997</v>
      </c>
      <c r="E52">
        <f>GT!N52</f>
        <v>0</v>
      </c>
      <c r="F52">
        <f t="shared" si="4"/>
        <v>72</v>
      </c>
      <c r="G52">
        <f t="shared" si="5"/>
        <v>34.299999999999997</v>
      </c>
      <c r="H52" s="154"/>
      <c r="I52">
        <f>BRPL_EOD!AC52+BRPL_EOD!AD52</f>
        <v>14.54</v>
      </c>
      <c r="J52">
        <f>BYPL_EOD!AC52+BYPL_EOD!AD52</f>
        <v>7.96</v>
      </c>
      <c r="K52">
        <f>MES_EOD!AC52+MES_EOD!AD52</f>
        <v>0</v>
      </c>
      <c r="L52">
        <f>NDMC_EOD!AC52+NDMC_EOD!AD52</f>
        <v>1.73</v>
      </c>
      <c r="M52">
        <f>TPDDL_EOD!AC52+TPDDL_EOD!AD52</f>
        <v>10.38</v>
      </c>
      <c r="N52">
        <f t="shared" si="0"/>
        <v>34.61</v>
      </c>
      <c r="O52" s="154">
        <f t="shared" si="1"/>
        <v>-0.31000000000000227</v>
      </c>
      <c r="P52">
        <v>14.409765963594335</v>
      </c>
      <c r="Q52">
        <v>7.8887026870846571</v>
      </c>
      <c r="R52">
        <v>0</v>
      </c>
      <c r="S52">
        <v>1.7145044784744292</v>
      </c>
      <c r="T52">
        <v>10.287026870846576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33.299999999999997</v>
      </c>
      <c r="E53">
        <f>GT!N53</f>
        <v>0</v>
      </c>
      <c r="F53">
        <f t="shared" si="4"/>
        <v>72</v>
      </c>
      <c r="G53">
        <f t="shared" si="5"/>
        <v>33.299999999999997</v>
      </c>
      <c r="H53" s="154"/>
      <c r="I53">
        <f>BRPL_EOD!AC53+BRPL_EOD!AD53</f>
        <v>14.12</v>
      </c>
      <c r="J53">
        <f>BYPL_EOD!AC53+BYPL_EOD!AD53</f>
        <v>7.73</v>
      </c>
      <c r="K53">
        <f>MES_EOD!AC53+MES_EOD!AD53</f>
        <v>0</v>
      </c>
      <c r="L53">
        <f>NDMC_EOD!AC53+NDMC_EOD!AD53</f>
        <v>1.68</v>
      </c>
      <c r="M53">
        <f>TPDDL_EOD!AC53+TPDDL_EOD!AD53</f>
        <v>10.09</v>
      </c>
      <c r="N53">
        <f t="shared" si="0"/>
        <v>33.620000000000005</v>
      </c>
      <c r="O53" s="154">
        <f t="shared" si="1"/>
        <v>-0.32000000000000739</v>
      </c>
      <c r="P53">
        <v>13.985603807257581</v>
      </c>
      <c r="Q53">
        <v>7.6564247471742997</v>
      </c>
      <c r="R53">
        <v>0</v>
      </c>
      <c r="S53">
        <v>1.6640095181439616</v>
      </c>
      <c r="T53">
        <v>9.9939619274241505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33.299999999999997</v>
      </c>
      <c r="E54">
        <f>GT!N54</f>
        <v>0</v>
      </c>
      <c r="F54">
        <f t="shared" si="4"/>
        <v>72</v>
      </c>
      <c r="G54">
        <f t="shared" si="5"/>
        <v>33.299999999999997</v>
      </c>
      <c r="H54" s="154"/>
      <c r="I54">
        <f>BRPL_EOD!AC54+BRPL_EOD!AD54</f>
        <v>14.12</v>
      </c>
      <c r="J54">
        <f>BYPL_EOD!AC54+BYPL_EOD!AD54</f>
        <v>7.73</v>
      </c>
      <c r="K54">
        <f>MES_EOD!AC54+MES_EOD!AD54</f>
        <v>0</v>
      </c>
      <c r="L54">
        <f>NDMC_EOD!AC54+NDMC_EOD!AD54</f>
        <v>1.68</v>
      </c>
      <c r="M54">
        <f>TPDDL_EOD!AC54+TPDDL_EOD!AD54</f>
        <v>10.09</v>
      </c>
      <c r="N54">
        <f t="shared" si="0"/>
        <v>33.620000000000005</v>
      </c>
      <c r="O54" s="154">
        <f t="shared" si="1"/>
        <v>-0.32000000000000739</v>
      </c>
      <c r="P54">
        <v>13.985603807257581</v>
      </c>
      <c r="Q54">
        <v>7.6564247471742997</v>
      </c>
      <c r="R54">
        <v>0</v>
      </c>
      <c r="S54">
        <v>1.6640095181439616</v>
      </c>
      <c r="T54">
        <v>9.9939619274241505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33.299999999999997</v>
      </c>
      <c r="E55">
        <f>GT!N55</f>
        <v>0</v>
      </c>
      <c r="F55">
        <f t="shared" si="4"/>
        <v>72</v>
      </c>
      <c r="G55">
        <f t="shared" si="5"/>
        <v>33.299999999999997</v>
      </c>
      <c r="H55" s="154"/>
      <c r="I55">
        <f>BRPL_EOD!AC55+BRPL_EOD!AD55</f>
        <v>14.12</v>
      </c>
      <c r="J55">
        <f>BYPL_EOD!AC55+BYPL_EOD!AD55</f>
        <v>7.73</v>
      </c>
      <c r="K55">
        <f>MES_EOD!AC55+MES_EOD!AD55</f>
        <v>0</v>
      </c>
      <c r="L55">
        <f>NDMC_EOD!AC55+NDMC_EOD!AD55</f>
        <v>1.68</v>
      </c>
      <c r="M55">
        <f>TPDDL_EOD!AC55+TPDDL_EOD!AD55</f>
        <v>10.09</v>
      </c>
      <c r="N55">
        <f t="shared" si="0"/>
        <v>33.620000000000005</v>
      </c>
      <c r="O55" s="154">
        <f t="shared" si="1"/>
        <v>-0.32000000000000739</v>
      </c>
      <c r="P55">
        <v>13.985603807257581</v>
      </c>
      <c r="Q55">
        <v>7.6564247471742997</v>
      </c>
      <c r="R55">
        <v>0</v>
      </c>
      <c r="S55">
        <v>1.6640095181439616</v>
      </c>
      <c r="T55">
        <v>9.9939619274241505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33.299999999999997</v>
      </c>
      <c r="E56">
        <f>GT!N56</f>
        <v>0</v>
      </c>
      <c r="F56">
        <f t="shared" si="4"/>
        <v>72</v>
      </c>
      <c r="G56">
        <f t="shared" si="5"/>
        <v>33.299999999999997</v>
      </c>
      <c r="H56" s="154"/>
      <c r="I56">
        <f>BRPL_EOD!AC56+BRPL_EOD!AD56</f>
        <v>14.12</v>
      </c>
      <c r="J56">
        <f>BYPL_EOD!AC56+BYPL_EOD!AD56</f>
        <v>7.73</v>
      </c>
      <c r="K56">
        <f>MES_EOD!AC56+MES_EOD!AD56</f>
        <v>0</v>
      </c>
      <c r="L56">
        <f>NDMC_EOD!AC56+NDMC_EOD!AD56</f>
        <v>1.68</v>
      </c>
      <c r="M56">
        <f>TPDDL_EOD!AC56+TPDDL_EOD!AD56</f>
        <v>10.09</v>
      </c>
      <c r="N56">
        <f t="shared" si="0"/>
        <v>33.620000000000005</v>
      </c>
      <c r="O56" s="154">
        <f t="shared" si="1"/>
        <v>-0.32000000000000739</v>
      </c>
      <c r="P56">
        <v>13.985603807257581</v>
      </c>
      <c r="Q56">
        <v>7.6564247471742997</v>
      </c>
      <c r="R56">
        <v>0</v>
      </c>
      <c r="S56">
        <v>1.6640095181439616</v>
      </c>
      <c r="T56">
        <v>9.9939619274241505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33.299999999999997</v>
      </c>
      <c r="E57">
        <f>GT!N57</f>
        <v>0</v>
      </c>
      <c r="F57">
        <f t="shared" si="4"/>
        <v>72</v>
      </c>
      <c r="G57">
        <f t="shared" si="5"/>
        <v>33.299999999999997</v>
      </c>
      <c r="H57" s="154"/>
      <c r="I57">
        <f>BRPL_EOD!AC57+BRPL_EOD!AD57</f>
        <v>14.12</v>
      </c>
      <c r="J57">
        <f>BYPL_EOD!AC57+BYPL_EOD!AD57</f>
        <v>7.73</v>
      </c>
      <c r="K57">
        <f>MES_EOD!AC57+MES_EOD!AD57</f>
        <v>0</v>
      </c>
      <c r="L57">
        <f>NDMC_EOD!AC57+NDMC_EOD!AD57</f>
        <v>1.68</v>
      </c>
      <c r="M57">
        <f>TPDDL_EOD!AC57+TPDDL_EOD!AD57</f>
        <v>10.09</v>
      </c>
      <c r="N57">
        <f t="shared" si="0"/>
        <v>33.620000000000005</v>
      </c>
      <c r="O57" s="154">
        <f t="shared" si="1"/>
        <v>-0.32000000000000739</v>
      </c>
      <c r="P57">
        <v>13.985603807257581</v>
      </c>
      <c r="Q57">
        <v>7.6564247471742997</v>
      </c>
      <c r="R57">
        <v>0</v>
      </c>
      <c r="S57">
        <v>1.6640095181439616</v>
      </c>
      <c r="T57">
        <v>9.9939619274241505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32.299999999999997</v>
      </c>
      <c r="E58">
        <f>GT!N58</f>
        <v>0</v>
      </c>
      <c r="F58">
        <f t="shared" si="4"/>
        <v>72</v>
      </c>
      <c r="G58">
        <f t="shared" si="5"/>
        <v>32.299999999999997</v>
      </c>
      <c r="H58" s="154"/>
      <c r="I58">
        <f>BRPL_EOD!AC58+BRPL_EOD!AD58</f>
        <v>13.71</v>
      </c>
      <c r="J58">
        <f>BYPL_EOD!AC58+BYPL_EOD!AD58</f>
        <v>7.51</v>
      </c>
      <c r="K58">
        <f>MES_EOD!AC58+MES_EOD!AD58</f>
        <v>0</v>
      </c>
      <c r="L58">
        <f>NDMC_EOD!AC58+NDMC_EOD!AD58</f>
        <v>1.63</v>
      </c>
      <c r="M58">
        <f>TPDDL_EOD!AC58+TPDDL_EOD!AD58</f>
        <v>9.7899999999999991</v>
      </c>
      <c r="N58">
        <f t="shared" si="0"/>
        <v>32.64</v>
      </c>
      <c r="O58" s="154">
        <f t="shared" si="1"/>
        <v>-0.34000000000000341</v>
      </c>
      <c r="P58">
        <v>13.567187499999999</v>
      </c>
      <c r="Q58">
        <v>7.4317708333333323</v>
      </c>
      <c r="R58">
        <v>0</v>
      </c>
      <c r="S58">
        <v>1.6130208333333331</v>
      </c>
      <c r="T58">
        <v>9.6880208333333311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32.299999999999997</v>
      </c>
      <c r="E59">
        <f>GT!N59</f>
        <v>0</v>
      </c>
      <c r="F59">
        <f t="shared" si="4"/>
        <v>72</v>
      </c>
      <c r="G59">
        <f t="shared" si="5"/>
        <v>32.299999999999997</v>
      </c>
      <c r="H59" s="154"/>
      <c r="I59">
        <f>BRPL_EOD!AC59+BRPL_EOD!AD59</f>
        <v>13.71</v>
      </c>
      <c r="J59">
        <f>BYPL_EOD!AC59+BYPL_EOD!AD59</f>
        <v>7.51</v>
      </c>
      <c r="K59">
        <f>MES_EOD!AC59+MES_EOD!AD59</f>
        <v>0</v>
      </c>
      <c r="L59">
        <f>NDMC_EOD!AC59+NDMC_EOD!AD59</f>
        <v>1.63</v>
      </c>
      <c r="M59">
        <f>TPDDL_EOD!AC59+TPDDL_EOD!AD59</f>
        <v>9.7899999999999991</v>
      </c>
      <c r="N59">
        <f t="shared" si="0"/>
        <v>32.64</v>
      </c>
      <c r="O59" s="154">
        <f t="shared" si="1"/>
        <v>-0.34000000000000341</v>
      </c>
      <c r="P59">
        <v>13.567187499999999</v>
      </c>
      <c r="Q59">
        <v>7.4317708333333323</v>
      </c>
      <c r="R59">
        <v>0</v>
      </c>
      <c r="S59">
        <v>1.6130208333333331</v>
      </c>
      <c r="T59">
        <v>9.6880208333333311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32.299999999999997</v>
      </c>
      <c r="E60">
        <f>GT!N60</f>
        <v>0</v>
      </c>
      <c r="F60">
        <f t="shared" si="4"/>
        <v>72</v>
      </c>
      <c r="G60">
        <f t="shared" si="5"/>
        <v>32.299999999999997</v>
      </c>
      <c r="H60" s="154"/>
      <c r="I60">
        <f>BRPL_EOD!AC60+BRPL_EOD!AD60</f>
        <v>13.71</v>
      </c>
      <c r="J60">
        <f>BYPL_EOD!AC60+BYPL_EOD!AD60</f>
        <v>7.51</v>
      </c>
      <c r="K60">
        <f>MES_EOD!AC60+MES_EOD!AD60</f>
        <v>0</v>
      </c>
      <c r="L60">
        <f>NDMC_EOD!AC60+NDMC_EOD!AD60</f>
        <v>1.63</v>
      </c>
      <c r="M60">
        <f>TPDDL_EOD!AC60+TPDDL_EOD!AD60</f>
        <v>9.7899999999999991</v>
      </c>
      <c r="N60">
        <f t="shared" si="0"/>
        <v>32.64</v>
      </c>
      <c r="O60" s="154">
        <f t="shared" si="1"/>
        <v>-0.34000000000000341</v>
      </c>
      <c r="P60">
        <v>13.567187499999999</v>
      </c>
      <c r="Q60">
        <v>7.4317708333333323</v>
      </c>
      <c r="R60">
        <v>0</v>
      </c>
      <c r="S60">
        <v>1.6130208333333331</v>
      </c>
      <c r="T60">
        <v>9.6880208333333311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32.299999999999997</v>
      </c>
      <c r="E61">
        <f>GT!N61</f>
        <v>0</v>
      </c>
      <c r="F61">
        <f t="shared" si="4"/>
        <v>72</v>
      </c>
      <c r="G61">
        <f t="shared" si="5"/>
        <v>32.299999999999997</v>
      </c>
      <c r="H61" s="154"/>
      <c r="I61">
        <f>BRPL_EOD!AC61+BRPL_EOD!AD61</f>
        <v>13.71</v>
      </c>
      <c r="J61">
        <f>BYPL_EOD!AC61+BYPL_EOD!AD61</f>
        <v>7.51</v>
      </c>
      <c r="K61">
        <f>MES_EOD!AC61+MES_EOD!AD61</f>
        <v>0</v>
      </c>
      <c r="L61">
        <f>NDMC_EOD!AC61+NDMC_EOD!AD61</f>
        <v>1.63</v>
      </c>
      <c r="M61">
        <f>TPDDL_EOD!AC61+TPDDL_EOD!AD61</f>
        <v>9.7899999999999991</v>
      </c>
      <c r="N61">
        <f t="shared" si="0"/>
        <v>32.64</v>
      </c>
      <c r="O61" s="154">
        <f t="shared" si="1"/>
        <v>-0.34000000000000341</v>
      </c>
      <c r="P61">
        <v>13.567187499999999</v>
      </c>
      <c r="Q61">
        <v>7.4317708333333323</v>
      </c>
      <c r="R61">
        <v>0</v>
      </c>
      <c r="S61">
        <v>1.6130208333333331</v>
      </c>
      <c r="T61">
        <v>9.6880208333333311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32.299999999999997</v>
      </c>
      <c r="E62">
        <f>GT!N62</f>
        <v>0</v>
      </c>
      <c r="F62">
        <f t="shared" si="4"/>
        <v>72</v>
      </c>
      <c r="G62">
        <f t="shared" si="5"/>
        <v>32.299999999999997</v>
      </c>
      <c r="H62" s="154"/>
      <c r="I62">
        <f>BRPL_EOD!AC62+BRPL_EOD!AD62</f>
        <v>13.71</v>
      </c>
      <c r="J62">
        <f>BYPL_EOD!AC62+BYPL_EOD!AD62</f>
        <v>7.51</v>
      </c>
      <c r="K62">
        <f>MES_EOD!AC62+MES_EOD!AD62</f>
        <v>0</v>
      </c>
      <c r="L62">
        <f>NDMC_EOD!AC62+NDMC_EOD!AD62</f>
        <v>1.63</v>
      </c>
      <c r="M62">
        <f>TPDDL_EOD!AC62+TPDDL_EOD!AD62</f>
        <v>9.7899999999999991</v>
      </c>
      <c r="N62">
        <f t="shared" si="0"/>
        <v>32.64</v>
      </c>
      <c r="O62" s="154">
        <f t="shared" si="1"/>
        <v>-0.34000000000000341</v>
      </c>
      <c r="P62">
        <v>13.567187499999999</v>
      </c>
      <c r="Q62">
        <v>7.4317708333333323</v>
      </c>
      <c r="R62">
        <v>0</v>
      </c>
      <c r="S62">
        <v>1.6130208333333331</v>
      </c>
      <c r="T62">
        <v>9.6880208333333311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32.299999999999997</v>
      </c>
      <c r="E63">
        <f>GT!N63</f>
        <v>0</v>
      </c>
      <c r="F63">
        <f t="shared" si="4"/>
        <v>72</v>
      </c>
      <c r="G63">
        <f t="shared" si="5"/>
        <v>32.299999999999997</v>
      </c>
      <c r="H63" s="154"/>
      <c r="I63">
        <f>BRPL_EOD!AC63+BRPL_EOD!AD63</f>
        <v>13.71</v>
      </c>
      <c r="J63">
        <f>BYPL_EOD!AC63+BYPL_EOD!AD63</f>
        <v>7.51</v>
      </c>
      <c r="K63">
        <f>MES_EOD!AC63+MES_EOD!AD63</f>
        <v>0</v>
      </c>
      <c r="L63">
        <f>NDMC_EOD!AC63+NDMC_EOD!AD63</f>
        <v>1.63</v>
      </c>
      <c r="M63">
        <f>TPDDL_EOD!AC63+TPDDL_EOD!AD63</f>
        <v>9.7899999999999991</v>
      </c>
      <c r="N63">
        <f t="shared" si="0"/>
        <v>32.64</v>
      </c>
      <c r="O63" s="154">
        <f t="shared" si="1"/>
        <v>-0.34000000000000341</v>
      </c>
      <c r="P63">
        <v>13.567187499999999</v>
      </c>
      <c r="Q63">
        <v>7.4317708333333323</v>
      </c>
      <c r="R63">
        <v>0</v>
      </c>
      <c r="S63">
        <v>1.6130208333333331</v>
      </c>
      <c r="T63">
        <v>9.6880208333333311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32.299999999999997</v>
      </c>
      <c r="E64">
        <f>GT!N64</f>
        <v>0</v>
      </c>
      <c r="F64">
        <f t="shared" si="4"/>
        <v>72</v>
      </c>
      <c r="G64">
        <f t="shared" si="5"/>
        <v>32.299999999999997</v>
      </c>
      <c r="H64" s="154"/>
      <c r="I64">
        <f>BRPL_EOD!AC64+BRPL_EOD!AD64</f>
        <v>13.71</v>
      </c>
      <c r="J64">
        <f>BYPL_EOD!AC64+BYPL_EOD!AD64</f>
        <v>7.51</v>
      </c>
      <c r="K64">
        <f>MES_EOD!AC64+MES_EOD!AD64</f>
        <v>0</v>
      </c>
      <c r="L64">
        <f>NDMC_EOD!AC64+NDMC_EOD!AD64</f>
        <v>1.63</v>
      </c>
      <c r="M64">
        <f>TPDDL_EOD!AC64+TPDDL_EOD!AD64</f>
        <v>9.7899999999999991</v>
      </c>
      <c r="N64">
        <f t="shared" si="0"/>
        <v>32.64</v>
      </c>
      <c r="O64" s="154">
        <f t="shared" si="1"/>
        <v>-0.34000000000000341</v>
      </c>
      <c r="P64">
        <v>13.567187499999999</v>
      </c>
      <c r="Q64">
        <v>7.4317708333333323</v>
      </c>
      <c r="R64">
        <v>0</v>
      </c>
      <c r="S64">
        <v>1.6130208333333331</v>
      </c>
      <c r="T64">
        <v>9.6880208333333311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31.3</v>
      </c>
      <c r="E65">
        <f>GT!N65</f>
        <v>0</v>
      </c>
      <c r="F65">
        <f t="shared" si="4"/>
        <v>72</v>
      </c>
      <c r="G65">
        <f t="shared" si="5"/>
        <v>31.3</v>
      </c>
      <c r="H65" s="154"/>
      <c r="I65">
        <f>BRPL_EOD!AC65+BRPL_EOD!AD65</f>
        <v>13.29</v>
      </c>
      <c r="J65">
        <f>BYPL_EOD!AC65+BYPL_EOD!AD65</f>
        <v>7.28</v>
      </c>
      <c r="K65">
        <f>MES_EOD!AC65+MES_EOD!AD65</f>
        <v>0</v>
      </c>
      <c r="L65">
        <f>NDMC_EOD!AC65+NDMC_EOD!AD65</f>
        <v>1.58</v>
      </c>
      <c r="M65">
        <f>TPDDL_EOD!AC65+TPDDL_EOD!AD65</f>
        <v>9.49</v>
      </c>
      <c r="N65">
        <f t="shared" si="0"/>
        <v>31.64</v>
      </c>
      <c r="O65" s="154">
        <f t="shared" si="1"/>
        <v>-0.33999999999999986</v>
      </c>
      <c r="P65">
        <v>13.147187104930467</v>
      </c>
      <c r="Q65">
        <v>7.2017699115044254</v>
      </c>
      <c r="R65">
        <v>0</v>
      </c>
      <c r="S65">
        <v>1.5630214917825538</v>
      </c>
      <c r="T65">
        <v>9.3880214917825544</v>
      </c>
      <c r="U65" s="156">
        <f t="shared" si="2"/>
        <v>31.299999999999997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31.3</v>
      </c>
      <c r="E66">
        <f>GT!N66</f>
        <v>0</v>
      </c>
      <c r="F66">
        <f t="shared" si="4"/>
        <v>72</v>
      </c>
      <c r="G66">
        <f t="shared" si="5"/>
        <v>31.3</v>
      </c>
      <c r="H66" s="154"/>
      <c r="I66">
        <f>BRPL_EOD!AC66+BRPL_EOD!AD66</f>
        <v>13.29</v>
      </c>
      <c r="J66">
        <f>BYPL_EOD!AC66+BYPL_EOD!AD66</f>
        <v>7.28</v>
      </c>
      <c r="K66">
        <f>MES_EOD!AC66+MES_EOD!AD66</f>
        <v>0</v>
      </c>
      <c r="L66">
        <f>NDMC_EOD!AC66+NDMC_EOD!AD66</f>
        <v>1.58</v>
      </c>
      <c r="M66">
        <f>TPDDL_EOD!AC66+TPDDL_EOD!AD66</f>
        <v>9.49</v>
      </c>
      <c r="N66">
        <f t="shared" si="0"/>
        <v>31.64</v>
      </c>
      <c r="O66" s="154">
        <f t="shared" si="1"/>
        <v>-0.33999999999999986</v>
      </c>
      <c r="P66">
        <v>13.147187104930467</v>
      </c>
      <c r="Q66">
        <v>7.2017699115044254</v>
      </c>
      <c r="R66">
        <v>0</v>
      </c>
      <c r="S66">
        <v>1.5630214917825538</v>
      </c>
      <c r="T66">
        <v>9.3880214917825544</v>
      </c>
      <c r="U66" s="156">
        <f t="shared" si="2"/>
        <v>31.299999999999997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72</v>
      </c>
      <c r="G67">
        <f t="shared" si="5"/>
        <v>31.3</v>
      </c>
      <c r="H67" s="154"/>
      <c r="I67">
        <f>BRPL_EOD!AC67+BRPL_EOD!AD67</f>
        <v>13.29</v>
      </c>
      <c r="J67">
        <f>BYPL_EOD!AC67+BYPL_EOD!AD67</f>
        <v>7.28</v>
      </c>
      <c r="K67">
        <f>MES_EOD!AC67+MES_EOD!AD67</f>
        <v>0</v>
      </c>
      <c r="L67">
        <f>NDMC_EOD!AC67+NDMC_EOD!AD67</f>
        <v>1.58</v>
      </c>
      <c r="M67">
        <f>TPDDL_EOD!AC67+TPDDL_EOD!AD67</f>
        <v>9.49</v>
      </c>
      <c r="N67">
        <f t="shared" ref="N67:N98" si="6">SUM(I67:M67)</f>
        <v>31.64</v>
      </c>
      <c r="O67" s="154">
        <f t="shared" ref="O67:O98" si="7">G67-N67</f>
        <v>-0.33999999999999986</v>
      </c>
      <c r="P67">
        <v>13.147187104930467</v>
      </c>
      <c r="Q67">
        <v>7.2017699115044254</v>
      </c>
      <c r="R67">
        <v>0</v>
      </c>
      <c r="S67">
        <v>1.5630214917825538</v>
      </c>
      <c r="T67">
        <v>9.3880214917825544</v>
      </c>
      <c r="U67" s="156">
        <f t="shared" ref="U67:U98" si="8">SUM(P67:T67)</f>
        <v>31.299999999999997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72</v>
      </c>
      <c r="G68">
        <f t="shared" ref="G68:G98" si="11">D68+E68-X68</f>
        <v>31.3</v>
      </c>
      <c r="H68" s="154"/>
      <c r="I68">
        <f>BRPL_EOD!AC68+BRPL_EOD!AD68</f>
        <v>13.29</v>
      </c>
      <c r="J68">
        <f>BYPL_EOD!AC68+BYPL_EOD!AD68</f>
        <v>7.28</v>
      </c>
      <c r="K68">
        <f>MES_EOD!AC68+MES_EOD!AD68</f>
        <v>0</v>
      </c>
      <c r="L68">
        <f>NDMC_EOD!AC68+NDMC_EOD!AD68</f>
        <v>1.58</v>
      </c>
      <c r="M68">
        <f>TPDDL_EOD!AC68+TPDDL_EOD!AD68</f>
        <v>9.49</v>
      </c>
      <c r="N68">
        <f t="shared" si="6"/>
        <v>31.64</v>
      </c>
      <c r="O68" s="154">
        <f t="shared" si="7"/>
        <v>-0.33999999999999986</v>
      </c>
      <c r="P68">
        <v>13.147187104930467</v>
      </c>
      <c r="Q68">
        <v>7.2017699115044254</v>
      </c>
      <c r="R68">
        <v>0</v>
      </c>
      <c r="S68">
        <v>1.5630214917825538</v>
      </c>
      <c r="T68">
        <v>9.3880214917825544</v>
      </c>
      <c r="U68" s="156">
        <f t="shared" si="8"/>
        <v>31.299999999999997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72</v>
      </c>
      <c r="G69">
        <f t="shared" si="11"/>
        <v>31.3</v>
      </c>
      <c r="H69" s="154"/>
      <c r="I69">
        <f>BRPL_EOD!AC69+BRPL_EOD!AD69</f>
        <v>13.29</v>
      </c>
      <c r="J69">
        <f>BYPL_EOD!AC69+BYPL_EOD!AD69</f>
        <v>7.28</v>
      </c>
      <c r="K69">
        <f>MES_EOD!AC69+MES_EOD!AD69</f>
        <v>0</v>
      </c>
      <c r="L69">
        <f>NDMC_EOD!AC69+NDMC_EOD!AD69</f>
        <v>1.58</v>
      </c>
      <c r="M69">
        <f>TPDDL_EOD!AC69+TPDDL_EOD!AD69</f>
        <v>9.49</v>
      </c>
      <c r="N69">
        <f t="shared" si="6"/>
        <v>31.64</v>
      </c>
      <c r="O69" s="154">
        <f t="shared" si="7"/>
        <v>-0.33999999999999986</v>
      </c>
      <c r="P69">
        <v>13.147187104930467</v>
      </c>
      <c r="Q69">
        <v>7.2017699115044254</v>
      </c>
      <c r="R69">
        <v>0</v>
      </c>
      <c r="S69">
        <v>1.5630214917825538</v>
      </c>
      <c r="T69">
        <v>9.3880214917825544</v>
      </c>
      <c r="U69" s="156">
        <f t="shared" si="8"/>
        <v>31.299999999999997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54"/>
      <c r="I70">
        <f>BRPL_EOD!AC70+BRPL_EOD!AD70</f>
        <v>13.29</v>
      </c>
      <c r="J70">
        <f>BYPL_EOD!AC70+BYPL_EOD!AD70</f>
        <v>7.28</v>
      </c>
      <c r="K70">
        <f>MES_EOD!AC70+MES_EOD!AD70</f>
        <v>0</v>
      </c>
      <c r="L70">
        <f>NDMC_EOD!AC70+NDMC_EOD!AD70</f>
        <v>1.58</v>
      </c>
      <c r="M70">
        <f>TPDDL_EOD!AC70+TPDDL_EOD!AD70</f>
        <v>9.49</v>
      </c>
      <c r="N70">
        <f t="shared" si="6"/>
        <v>31.64</v>
      </c>
      <c r="O70" s="154">
        <f t="shared" si="7"/>
        <v>-0.33999999999999986</v>
      </c>
      <c r="P70">
        <v>13.147187104930467</v>
      </c>
      <c r="Q70">
        <v>7.2017699115044254</v>
      </c>
      <c r="R70">
        <v>0</v>
      </c>
      <c r="S70">
        <v>1.5630214917825538</v>
      </c>
      <c r="T70">
        <v>9.3880214917825544</v>
      </c>
      <c r="U70" s="156">
        <f t="shared" si="8"/>
        <v>31.299999999999997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0</v>
      </c>
      <c r="F71">
        <f t="shared" si="10"/>
        <v>72</v>
      </c>
      <c r="G71">
        <f t="shared" si="11"/>
        <v>31.3</v>
      </c>
      <c r="H71" s="154"/>
      <c r="I71">
        <f>BRPL_EOD!AC71+BRPL_EOD!AD71</f>
        <v>13.29</v>
      </c>
      <c r="J71">
        <f>BYPL_EOD!AC71+BYPL_EOD!AD71</f>
        <v>7.28</v>
      </c>
      <c r="K71">
        <f>MES_EOD!AC71+MES_EOD!AD71</f>
        <v>0</v>
      </c>
      <c r="L71">
        <f>NDMC_EOD!AC71+NDMC_EOD!AD71</f>
        <v>1.58</v>
      </c>
      <c r="M71">
        <f>TPDDL_EOD!AC71+TPDDL_EOD!AD71</f>
        <v>9.49</v>
      </c>
      <c r="N71">
        <f t="shared" si="6"/>
        <v>31.64</v>
      </c>
      <c r="O71" s="154">
        <f t="shared" si="7"/>
        <v>-0.33999999999999986</v>
      </c>
      <c r="P71">
        <v>13.147187104930467</v>
      </c>
      <c r="Q71">
        <v>7.2017699115044254</v>
      </c>
      <c r="R71">
        <v>0</v>
      </c>
      <c r="S71">
        <v>1.5630214917825538</v>
      </c>
      <c r="T71">
        <v>9.3880214917825544</v>
      </c>
      <c r="U71" s="156">
        <f t="shared" si="8"/>
        <v>31.299999999999997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0</v>
      </c>
      <c r="F72">
        <f t="shared" si="10"/>
        <v>72</v>
      </c>
      <c r="G72">
        <f t="shared" si="11"/>
        <v>31.3</v>
      </c>
      <c r="H72" s="154"/>
      <c r="I72">
        <f>BRPL_EOD!AC72+BRPL_EOD!AD72</f>
        <v>13.29</v>
      </c>
      <c r="J72">
        <f>BYPL_EOD!AC72+BYPL_EOD!AD72</f>
        <v>7.28</v>
      </c>
      <c r="K72">
        <f>MES_EOD!AC72+MES_EOD!AD72</f>
        <v>0</v>
      </c>
      <c r="L72">
        <f>NDMC_EOD!AC72+NDMC_EOD!AD72</f>
        <v>1.58</v>
      </c>
      <c r="M72">
        <f>TPDDL_EOD!AC72+TPDDL_EOD!AD72</f>
        <v>9.49</v>
      </c>
      <c r="N72">
        <f t="shared" si="6"/>
        <v>31.64</v>
      </c>
      <c r="O72" s="154">
        <f t="shared" si="7"/>
        <v>-0.33999999999999986</v>
      </c>
      <c r="P72">
        <v>13.147187104930467</v>
      </c>
      <c r="Q72">
        <v>7.2017699115044254</v>
      </c>
      <c r="R72">
        <v>0</v>
      </c>
      <c r="S72">
        <v>1.5630214917825538</v>
      </c>
      <c r="T72">
        <v>9.3880214917825544</v>
      </c>
      <c r="U72" s="156">
        <f t="shared" si="8"/>
        <v>31.299999999999997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32.299999999999997</v>
      </c>
      <c r="E73">
        <f>GT!N73</f>
        <v>0</v>
      </c>
      <c r="F73">
        <f t="shared" si="10"/>
        <v>72</v>
      </c>
      <c r="G73">
        <f t="shared" si="11"/>
        <v>32.299999999999997</v>
      </c>
      <c r="H73" s="154"/>
      <c r="I73">
        <f>BRPL_EOD!AC73+BRPL_EOD!AD73</f>
        <v>13.71</v>
      </c>
      <c r="J73">
        <f>BYPL_EOD!AC73+BYPL_EOD!AD73</f>
        <v>7.52</v>
      </c>
      <c r="K73">
        <f>MES_EOD!AC73+MES_EOD!AD73</f>
        <v>0</v>
      </c>
      <c r="L73">
        <f>NDMC_EOD!AC73+NDMC_EOD!AD73</f>
        <v>1.63</v>
      </c>
      <c r="M73">
        <f>TPDDL_EOD!AC73+TPDDL_EOD!AD73</f>
        <v>9.7899999999999991</v>
      </c>
      <c r="N73">
        <f t="shared" si="6"/>
        <v>32.65</v>
      </c>
      <c r="O73" s="154">
        <f t="shared" si="7"/>
        <v>-0.35000000000000142</v>
      </c>
      <c r="P73">
        <v>13.563032159264932</v>
      </c>
      <c r="Q73">
        <v>7.4393874425727402</v>
      </c>
      <c r="R73">
        <v>0</v>
      </c>
      <c r="S73">
        <v>1.6125267993874424</v>
      </c>
      <c r="T73">
        <v>9.6850535987748838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32.299999999999997</v>
      </c>
      <c r="E74">
        <f>GT!N74</f>
        <v>0</v>
      </c>
      <c r="F74">
        <f t="shared" si="10"/>
        <v>72</v>
      </c>
      <c r="G74">
        <f t="shared" si="11"/>
        <v>32.299999999999997</v>
      </c>
      <c r="H74" s="154"/>
      <c r="I74">
        <f>BRPL_EOD!AC74+BRPL_EOD!AD74</f>
        <v>13.71</v>
      </c>
      <c r="J74">
        <f>BYPL_EOD!AC74+BYPL_EOD!AD74</f>
        <v>7.52</v>
      </c>
      <c r="K74">
        <f>MES_EOD!AC74+MES_EOD!AD74</f>
        <v>0</v>
      </c>
      <c r="L74">
        <f>NDMC_EOD!AC74+NDMC_EOD!AD74</f>
        <v>1.63</v>
      </c>
      <c r="M74">
        <f>TPDDL_EOD!AC74+TPDDL_EOD!AD74</f>
        <v>9.7899999999999991</v>
      </c>
      <c r="N74">
        <f t="shared" si="6"/>
        <v>32.65</v>
      </c>
      <c r="O74" s="154">
        <f t="shared" si="7"/>
        <v>-0.35000000000000142</v>
      </c>
      <c r="P74">
        <v>13.563032159264932</v>
      </c>
      <c r="Q74">
        <v>7.4393874425727402</v>
      </c>
      <c r="R74">
        <v>0</v>
      </c>
      <c r="S74">
        <v>1.6125267993874424</v>
      </c>
      <c r="T74">
        <v>9.6850535987748838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72</v>
      </c>
      <c r="G75">
        <f t="shared" si="11"/>
        <v>32.6</v>
      </c>
      <c r="H75" s="154"/>
      <c r="I75">
        <f>BRPL_EOD!AC75+BRPL_EOD!AD75</f>
        <v>13.71</v>
      </c>
      <c r="J75">
        <f>BYPL_EOD!AC75+BYPL_EOD!AD75</f>
        <v>7.52</v>
      </c>
      <c r="K75">
        <f>MES_EOD!AC75+MES_EOD!AD75</f>
        <v>0</v>
      </c>
      <c r="L75">
        <f>NDMC_EOD!AC75+NDMC_EOD!AD75</f>
        <v>1.63</v>
      </c>
      <c r="M75">
        <f>TPDDL_EOD!AC75+TPDDL_EOD!AD75</f>
        <v>9.7899999999999991</v>
      </c>
      <c r="N75">
        <f t="shared" si="6"/>
        <v>32.65</v>
      </c>
      <c r="O75" s="154">
        <f t="shared" si="7"/>
        <v>-4.9999999999997158E-2</v>
      </c>
      <c r="P75">
        <v>13.689004594180707</v>
      </c>
      <c r="Q75">
        <v>7.5084839203675351</v>
      </c>
      <c r="R75">
        <v>0</v>
      </c>
      <c r="S75">
        <v>1.6275038284839205</v>
      </c>
      <c r="T75">
        <v>9.7750076569678406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54"/>
      <c r="I76">
        <f>BRPL_EOD!AC76+BRPL_EOD!AD76</f>
        <v>13.71</v>
      </c>
      <c r="J76">
        <f>BYPL_EOD!AC76+BYPL_EOD!AD76</f>
        <v>7.52</v>
      </c>
      <c r="K76">
        <f>MES_EOD!AC76+MES_EOD!AD76</f>
        <v>0</v>
      </c>
      <c r="L76">
        <f>NDMC_EOD!AC76+NDMC_EOD!AD76</f>
        <v>1.63</v>
      </c>
      <c r="M76">
        <f>TPDDL_EOD!AC76+TPDDL_EOD!AD76</f>
        <v>9.7899999999999991</v>
      </c>
      <c r="N76">
        <f t="shared" si="6"/>
        <v>32.65</v>
      </c>
      <c r="O76" s="154">
        <f t="shared" si="7"/>
        <v>-4.9999999999997158E-2</v>
      </c>
      <c r="P76">
        <v>13.689004594180707</v>
      </c>
      <c r="Q76">
        <v>7.5084839203675351</v>
      </c>
      <c r="R76">
        <v>0</v>
      </c>
      <c r="S76">
        <v>1.6275038284839205</v>
      </c>
      <c r="T76">
        <v>9.7750076569678406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54"/>
      <c r="I77">
        <f>BRPL_EOD!AC77+BRPL_EOD!AD77</f>
        <v>13.71</v>
      </c>
      <c r="J77">
        <f>BYPL_EOD!AC77+BYPL_EOD!AD77</f>
        <v>7.52</v>
      </c>
      <c r="K77">
        <f>MES_EOD!AC77+MES_EOD!AD77</f>
        <v>0</v>
      </c>
      <c r="L77">
        <f>NDMC_EOD!AC77+NDMC_EOD!AD77</f>
        <v>1.63</v>
      </c>
      <c r="M77">
        <f>TPDDL_EOD!AC77+TPDDL_EOD!AD77</f>
        <v>9.7899999999999991</v>
      </c>
      <c r="N77">
        <f t="shared" si="6"/>
        <v>32.65</v>
      </c>
      <c r="O77" s="154">
        <f t="shared" si="7"/>
        <v>-4.9999999999997158E-2</v>
      </c>
      <c r="P77">
        <v>13.689004594180707</v>
      </c>
      <c r="Q77">
        <v>7.5084839203675351</v>
      </c>
      <c r="R77">
        <v>0</v>
      </c>
      <c r="S77">
        <v>1.6275038284839205</v>
      </c>
      <c r="T77">
        <v>9.7750076569678406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54"/>
      <c r="I78">
        <f>BRPL_EOD!AC78+BRPL_EOD!AD78</f>
        <v>13.71</v>
      </c>
      <c r="J78">
        <f>BYPL_EOD!AC78+BYPL_EOD!AD78</f>
        <v>7.52</v>
      </c>
      <c r="K78">
        <f>MES_EOD!AC78+MES_EOD!AD78</f>
        <v>0</v>
      </c>
      <c r="L78">
        <f>NDMC_EOD!AC78+NDMC_EOD!AD78</f>
        <v>1.63</v>
      </c>
      <c r="M78">
        <f>TPDDL_EOD!AC78+TPDDL_EOD!AD78</f>
        <v>9.7899999999999991</v>
      </c>
      <c r="N78">
        <f t="shared" si="6"/>
        <v>32.65</v>
      </c>
      <c r="O78" s="154">
        <f t="shared" si="7"/>
        <v>-4.9999999999997158E-2</v>
      </c>
      <c r="P78">
        <v>13.689004594180707</v>
      </c>
      <c r="Q78">
        <v>7.5084839203675351</v>
      </c>
      <c r="R78">
        <v>0</v>
      </c>
      <c r="S78">
        <v>1.6275038284839205</v>
      </c>
      <c r="T78">
        <v>9.7750076569678406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33.6</v>
      </c>
      <c r="E79">
        <f>GT!N79</f>
        <v>0</v>
      </c>
      <c r="F79">
        <f t="shared" si="10"/>
        <v>72</v>
      </c>
      <c r="G79">
        <f t="shared" si="11"/>
        <v>33.6</v>
      </c>
      <c r="H79" s="154"/>
      <c r="I79">
        <f>BRPL_EOD!AC79+BRPL_EOD!AD79</f>
        <v>14.12</v>
      </c>
      <c r="J79">
        <f>BYPL_EOD!AC79+BYPL_EOD!AD79</f>
        <v>7.75</v>
      </c>
      <c r="K79">
        <f>MES_EOD!AC79+MES_EOD!AD79</f>
        <v>0</v>
      </c>
      <c r="L79">
        <f>NDMC_EOD!AC79+NDMC_EOD!AD79</f>
        <v>1.68</v>
      </c>
      <c r="M79">
        <f>TPDDL_EOD!AC79+TPDDL_EOD!AD79</f>
        <v>10.09</v>
      </c>
      <c r="N79">
        <f t="shared" si="6"/>
        <v>33.64</v>
      </c>
      <c r="O79" s="154">
        <f t="shared" si="7"/>
        <v>-3.9999999999999147E-2</v>
      </c>
      <c r="P79">
        <v>14.10321046373365</v>
      </c>
      <c r="Q79">
        <v>7.7407847800237812</v>
      </c>
      <c r="R79">
        <v>0</v>
      </c>
      <c r="S79">
        <v>1.6780023781212843</v>
      </c>
      <c r="T79">
        <v>10.078002378121285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33.6</v>
      </c>
      <c r="E80">
        <f>GT!N80</f>
        <v>0</v>
      </c>
      <c r="F80">
        <f t="shared" si="10"/>
        <v>72</v>
      </c>
      <c r="G80">
        <f t="shared" si="11"/>
        <v>33.6</v>
      </c>
      <c r="H80" s="154"/>
      <c r="I80">
        <f>BRPL_EOD!AC80+BRPL_EOD!AD80</f>
        <v>14.12</v>
      </c>
      <c r="J80">
        <f>BYPL_EOD!AC80+BYPL_EOD!AD80</f>
        <v>7.75</v>
      </c>
      <c r="K80">
        <f>MES_EOD!AC80+MES_EOD!AD80</f>
        <v>0</v>
      </c>
      <c r="L80">
        <f>NDMC_EOD!AC80+NDMC_EOD!AD80</f>
        <v>1.68</v>
      </c>
      <c r="M80">
        <f>TPDDL_EOD!AC80+TPDDL_EOD!AD80</f>
        <v>10.09</v>
      </c>
      <c r="N80">
        <f t="shared" si="6"/>
        <v>33.64</v>
      </c>
      <c r="O80" s="154">
        <f t="shared" si="7"/>
        <v>-3.9999999999999147E-2</v>
      </c>
      <c r="P80">
        <v>14.10321046373365</v>
      </c>
      <c r="Q80">
        <v>7.7407847800237812</v>
      </c>
      <c r="R80">
        <v>0</v>
      </c>
      <c r="S80">
        <v>1.6780023781212843</v>
      </c>
      <c r="T80">
        <v>10.078002378121285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33.6</v>
      </c>
      <c r="E81">
        <f>GT!N81</f>
        <v>0</v>
      </c>
      <c r="F81">
        <f t="shared" si="10"/>
        <v>72</v>
      </c>
      <c r="G81">
        <f t="shared" si="11"/>
        <v>33.6</v>
      </c>
      <c r="H81" s="154"/>
      <c r="I81">
        <f>BRPL_EOD!AC81+BRPL_EOD!AD81</f>
        <v>14.12</v>
      </c>
      <c r="J81">
        <f>BYPL_EOD!AC81+BYPL_EOD!AD81</f>
        <v>7.75</v>
      </c>
      <c r="K81">
        <f>MES_EOD!AC81+MES_EOD!AD81</f>
        <v>0</v>
      </c>
      <c r="L81">
        <f>NDMC_EOD!AC81+NDMC_EOD!AD81</f>
        <v>1.68</v>
      </c>
      <c r="M81">
        <f>TPDDL_EOD!AC81+TPDDL_EOD!AD81</f>
        <v>10.09</v>
      </c>
      <c r="N81">
        <f t="shared" si="6"/>
        <v>33.64</v>
      </c>
      <c r="O81" s="154">
        <f t="shared" si="7"/>
        <v>-3.9999999999999147E-2</v>
      </c>
      <c r="P81">
        <v>14.10321046373365</v>
      </c>
      <c r="Q81">
        <v>7.7407847800237812</v>
      </c>
      <c r="R81">
        <v>0</v>
      </c>
      <c r="S81">
        <v>1.6780023781212843</v>
      </c>
      <c r="T81">
        <v>10.078002378121285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33.6</v>
      </c>
      <c r="E82">
        <f>GT!N82</f>
        <v>0</v>
      </c>
      <c r="F82">
        <f t="shared" si="10"/>
        <v>72</v>
      </c>
      <c r="G82">
        <f t="shared" si="11"/>
        <v>33.6</v>
      </c>
      <c r="H82" s="154"/>
      <c r="I82">
        <f>BRPL_EOD!AC82+BRPL_EOD!AD82</f>
        <v>14.12</v>
      </c>
      <c r="J82">
        <f>BYPL_EOD!AC82+BYPL_EOD!AD82</f>
        <v>7.75</v>
      </c>
      <c r="K82">
        <f>MES_EOD!AC82+MES_EOD!AD82</f>
        <v>0</v>
      </c>
      <c r="L82">
        <f>NDMC_EOD!AC82+NDMC_EOD!AD82</f>
        <v>1.68</v>
      </c>
      <c r="M82">
        <f>TPDDL_EOD!AC82+TPDDL_EOD!AD82</f>
        <v>10.09</v>
      </c>
      <c r="N82">
        <f t="shared" si="6"/>
        <v>33.64</v>
      </c>
      <c r="O82" s="154">
        <f t="shared" si="7"/>
        <v>-3.9999999999999147E-2</v>
      </c>
      <c r="P82">
        <v>14.10321046373365</v>
      </c>
      <c r="Q82">
        <v>7.7407847800237812</v>
      </c>
      <c r="R82">
        <v>0</v>
      </c>
      <c r="S82">
        <v>1.6780023781212843</v>
      </c>
      <c r="T82">
        <v>10.078002378121285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33.6</v>
      </c>
      <c r="E83">
        <f>GT!N83</f>
        <v>0</v>
      </c>
      <c r="F83">
        <f t="shared" si="10"/>
        <v>72</v>
      </c>
      <c r="G83">
        <f t="shared" si="11"/>
        <v>33.6</v>
      </c>
      <c r="H83" s="154"/>
      <c r="I83">
        <f>BRPL_EOD!AC83+BRPL_EOD!AD83</f>
        <v>14.12</v>
      </c>
      <c r="J83">
        <f>BYPL_EOD!AC83+BYPL_EOD!AD83</f>
        <v>7.75</v>
      </c>
      <c r="K83">
        <f>MES_EOD!AC83+MES_EOD!AD83</f>
        <v>0</v>
      </c>
      <c r="L83">
        <f>NDMC_EOD!AC83+NDMC_EOD!AD83</f>
        <v>1.68</v>
      </c>
      <c r="M83">
        <f>TPDDL_EOD!AC83+TPDDL_EOD!AD83</f>
        <v>10.09</v>
      </c>
      <c r="N83">
        <f t="shared" si="6"/>
        <v>33.64</v>
      </c>
      <c r="O83" s="154">
        <f t="shared" si="7"/>
        <v>-3.9999999999999147E-2</v>
      </c>
      <c r="P83">
        <v>14.10321046373365</v>
      </c>
      <c r="Q83">
        <v>7.7407847800237812</v>
      </c>
      <c r="R83">
        <v>0</v>
      </c>
      <c r="S83">
        <v>1.6780023781212843</v>
      </c>
      <c r="T83">
        <v>10.078002378121285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72</v>
      </c>
      <c r="G84">
        <f t="shared" si="11"/>
        <v>33.6</v>
      </c>
      <c r="H84" s="154"/>
      <c r="I84">
        <f>BRPL_EOD!AC84+BRPL_EOD!AD84</f>
        <v>14.12</v>
      </c>
      <c r="J84">
        <f>BYPL_EOD!AC84+BYPL_EOD!AD84</f>
        <v>7.75</v>
      </c>
      <c r="K84">
        <f>MES_EOD!AC84+MES_EOD!AD84</f>
        <v>0</v>
      </c>
      <c r="L84">
        <f>NDMC_EOD!AC84+NDMC_EOD!AD84</f>
        <v>1.68</v>
      </c>
      <c r="M84">
        <f>TPDDL_EOD!AC84+TPDDL_EOD!AD84</f>
        <v>10.09</v>
      </c>
      <c r="N84">
        <f t="shared" si="6"/>
        <v>33.64</v>
      </c>
      <c r="O84" s="154">
        <f t="shared" si="7"/>
        <v>-3.9999999999999147E-2</v>
      </c>
      <c r="P84">
        <v>14.10321046373365</v>
      </c>
      <c r="Q84">
        <v>7.7407847800237812</v>
      </c>
      <c r="R84">
        <v>0</v>
      </c>
      <c r="S84">
        <v>1.6780023781212843</v>
      </c>
      <c r="T84">
        <v>10.078002378121285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54"/>
      <c r="I85">
        <f>BRPL_EOD!AC85+BRPL_EOD!AD85</f>
        <v>14.12</v>
      </c>
      <c r="J85">
        <f>BYPL_EOD!AC85+BYPL_EOD!AD85</f>
        <v>7.75</v>
      </c>
      <c r="K85">
        <f>MES_EOD!AC85+MES_EOD!AD85</f>
        <v>0</v>
      </c>
      <c r="L85">
        <f>NDMC_EOD!AC85+NDMC_EOD!AD85</f>
        <v>1.68</v>
      </c>
      <c r="M85">
        <f>TPDDL_EOD!AC85+TPDDL_EOD!AD85</f>
        <v>10.09</v>
      </c>
      <c r="N85">
        <f t="shared" si="6"/>
        <v>33.64</v>
      </c>
      <c r="O85" s="154">
        <f t="shared" si="7"/>
        <v>-3.9999999999999147E-2</v>
      </c>
      <c r="P85">
        <v>14.10321046373365</v>
      </c>
      <c r="Q85">
        <v>7.7407847800237812</v>
      </c>
      <c r="R85">
        <v>0</v>
      </c>
      <c r="S85">
        <v>1.6780023781212843</v>
      </c>
      <c r="T85">
        <v>10.078002378121285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54"/>
      <c r="I86">
        <f>BRPL_EOD!AC86+BRPL_EOD!AD86</f>
        <v>14.12</v>
      </c>
      <c r="J86">
        <f>BYPL_EOD!AC86+BYPL_EOD!AD86</f>
        <v>7.75</v>
      </c>
      <c r="K86">
        <f>MES_EOD!AC86+MES_EOD!AD86</f>
        <v>0</v>
      </c>
      <c r="L86">
        <f>NDMC_EOD!AC86+NDMC_EOD!AD86</f>
        <v>1.68</v>
      </c>
      <c r="M86">
        <f>TPDDL_EOD!AC86+TPDDL_EOD!AD86</f>
        <v>10.09</v>
      </c>
      <c r="N86">
        <f t="shared" si="6"/>
        <v>33.64</v>
      </c>
      <c r="O86" s="154">
        <f t="shared" si="7"/>
        <v>-3.9999999999999147E-2</v>
      </c>
      <c r="P86">
        <v>14.10321046373365</v>
      </c>
      <c r="Q86">
        <v>7.7407847800237812</v>
      </c>
      <c r="R86">
        <v>0</v>
      </c>
      <c r="S86">
        <v>1.6780023781212843</v>
      </c>
      <c r="T86">
        <v>10.078002378121285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54"/>
      <c r="I87">
        <f>BRPL_EOD!AC87+BRPL_EOD!AD87</f>
        <v>14.12</v>
      </c>
      <c r="J87">
        <f>BYPL_EOD!AC87+BYPL_EOD!AD87</f>
        <v>7.75</v>
      </c>
      <c r="K87">
        <f>MES_EOD!AC87+MES_EOD!AD87</f>
        <v>0</v>
      </c>
      <c r="L87">
        <f>NDMC_EOD!AC87+NDMC_EOD!AD87</f>
        <v>1.68</v>
      </c>
      <c r="M87">
        <f>TPDDL_EOD!AC87+TPDDL_EOD!AD87</f>
        <v>10.09</v>
      </c>
      <c r="N87">
        <f t="shared" si="6"/>
        <v>33.64</v>
      </c>
      <c r="O87" s="154">
        <f t="shared" si="7"/>
        <v>-3.9999999999999147E-2</v>
      </c>
      <c r="P87">
        <v>14.10321046373365</v>
      </c>
      <c r="Q87">
        <v>7.7407847800237812</v>
      </c>
      <c r="R87">
        <v>0</v>
      </c>
      <c r="S87">
        <v>1.6780023781212843</v>
      </c>
      <c r="T87">
        <v>10.078002378121285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72</v>
      </c>
      <c r="G88">
        <f t="shared" si="11"/>
        <v>33.6</v>
      </c>
      <c r="H88" s="154"/>
      <c r="I88">
        <f>BRPL_EOD!AC88+BRPL_EOD!AD88</f>
        <v>14.12</v>
      </c>
      <c r="J88">
        <f>BYPL_EOD!AC88+BYPL_EOD!AD88</f>
        <v>7.75</v>
      </c>
      <c r="K88">
        <f>MES_EOD!AC88+MES_EOD!AD88</f>
        <v>0</v>
      </c>
      <c r="L88">
        <f>NDMC_EOD!AC88+NDMC_EOD!AD88</f>
        <v>1.68</v>
      </c>
      <c r="M88">
        <f>TPDDL_EOD!AC88+TPDDL_EOD!AD88</f>
        <v>10.09</v>
      </c>
      <c r="N88">
        <f t="shared" si="6"/>
        <v>33.64</v>
      </c>
      <c r="O88" s="154">
        <f t="shared" si="7"/>
        <v>-3.9999999999999147E-2</v>
      </c>
      <c r="P88">
        <v>14.10321046373365</v>
      </c>
      <c r="Q88">
        <v>7.7407847800237812</v>
      </c>
      <c r="R88">
        <v>0</v>
      </c>
      <c r="S88">
        <v>1.6780023781212843</v>
      </c>
      <c r="T88">
        <v>10.078002378121285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34.6</v>
      </c>
      <c r="E89">
        <f>GT!N89</f>
        <v>0</v>
      </c>
      <c r="F89">
        <f t="shared" si="10"/>
        <v>72</v>
      </c>
      <c r="G89">
        <f t="shared" si="11"/>
        <v>34.6</v>
      </c>
      <c r="H89" s="154"/>
      <c r="I89">
        <f>BRPL_EOD!AC89+BRPL_EOD!AD89</f>
        <v>14.54</v>
      </c>
      <c r="J89">
        <f>BYPL_EOD!AC89+BYPL_EOD!AD89</f>
        <v>7.99</v>
      </c>
      <c r="K89">
        <f>MES_EOD!AC89+MES_EOD!AD89</f>
        <v>0</v>
      </c>
      <c r="L89">
        <f>NDMC_EOD!AC89+NDMC_EOD!AD89</f>
        <v>1.73</v>
      </c>
      <c r="M89">
        <f>TPDDL_EOD!AC89+TPDDL_EOD!AD89</f>
        <v>10.38</v>
      </c>
      <c r="N89">
        <f t="shared" si="6"/>
        <v>34.64</v>
      </c>
      <c r="O89" s="154">
        <f t="shared" si="7"/>
        <v>-3.9999999999999147E-2</v>
      </c>
      <c r="P89">
        <v>14.523210161662817</v>
      </c>
      <c r="Q89">
        <v>7.9807736720554274</v>
      </c>
      <c r="R89">
        <v>0</v>
      </c>
      <c r="S89">
        <v>1.7280023094688222</v>
      </c>
      <c r="T89">
        <v>10.368013856812935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34.6</v>
      </c>
      <c r="E90">
        <f>GT!N90</f>
        <v>0</v>
      </c>
      <c r="F90">
        <f t="shared" si="10"/>
        <v>72</v>
      </c>
      <c r="G90">
        <f t="shared" si="11"/>
        <v>34.6</v>
      </c>
      <c r="H90" s="154"/>
      <c r="I90">
        <f>BRPL_EOD!AC90+BRPL_EOD!AD90</f>
        <v>14.54</v>
      </c>
      <c r="J90">
        <f>BYPL_EOD!AC90+BYPL_EOD!AD90</f>
        <v>7.99</v>
      </c>
      <c r="K90">
        <f>MES_EOD!AC90+MES_EOD!AD90</f>
        <v>0</v>
      </c>
      <c r="L90">
        <f>NDMC_EOD!AC90+NDMC_EOD!AD90</f>
        <v>1.73</v>
      </c>
      <c r="M90">
        <f>TPDDL_EOD!AC90+TPDDL_EOD!AD90</f>
        <v>10.38</v>
      </c>
      <c r="N90">
        <f t="shared" si="6"/>
        <v>34.64</v>
      </c>
      <c r="O90" s="154">
        <f t="shared" si="7"/>
        <v>-3.9999999999999147E-2</v>
      </c>
      <c r="P90">
        <v>14.523210161662817</v>
      </c>
      <c r="Q90">
        <v>7.9807736720554274</v>
      </c>
      <c r="R90">
        <v>0</v>
      </c>
      <c r="S90">
        <v>1.7280023094688222</v>
      </c>
      <c r="T90">
        <v>10.368013856812935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54"/>
      <c r="I91">
        <f>BRPL_EOD!AC91+BRPL_EOD!AD91</f>
        <v>14.54</v>
      </c>
      <c r="J91">
        <f>BYPL_EOD!AC91+BYPL_EOD!AD91</f>
        <v>7.99</v>
      </c>
      <c r="K91">
        <f>MES_EOD!AC91+MES_EOD!AD91</f>
        <v>0</v>
      </c>
      <c r="L91">
        <f>NDMC_EOD!AC91+NDMC_EOD!AD91</f>
        <v>1.73</v>
      </c>
      <c r="M91">
        <f>TPDDL_EOD!AC91+TPDDL_EOD!AD91</f>
        <v>10.38</v>
      </c>
      <c r="N91">
        <f t="shared" si="6"/>
        <v>34.64</v>
      </c>
      <c r="O91" s="154">
        <f t="shared" si="7"/>
        <v>-3.9999999999999147E-2</v>
      </c>
      <c r="P91">
        <v>14.523210161662817</v>
      </c>
      <c r="Q91">
        <v>7.9807736720554274</v>
      </c>
      <c r="R91">
        <v>0</v>
      </c>
      <c r="S91">
        <v>1.7280023094688222</v>
      </c>
      <c r="T91">
        <v>10.368013856812935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54"/>
      <c r="I92">
        <f>BRPL_EOD!AC92+BRPL_EOD!AD92</f>
        <v>14.54</v>
      </c>
      <c r="J92">
        <f>BYPL_EOD!AC92+BYPL_EOD!AD92</f>
        <v>7.99</v>
      </c>
      <c r="K92">
        <f>MES_EOD!AC92+MES_EOD!AD92</f>
        <v>0</v>
      </c>
      <c r="L92">
        <f>NDMC_EOD!AC92+NDMC_EOD!AD92</f>
        <v>1.73</v>
      </c>
      <c r="M92">
        <f>TPDDL_EOD!AC92+TPDDL_EOD!AD92</f>
        <v>10.38</v>
      </c>
      <c r="N92">
        <f t="shared" si="6"/>
        <v>34.64</v>
      </c>
      <c r="O92" s="154">
        <f t="shared" si="7"/>
        <v>-3.9999999999999147E-2</v>
      </c>
      <c r="P92">
        <v>14.523210161662817</v>
      </c>
      <c r="Q92">
        <v>7.9807736720554274</v>
      </c>
      <c r="R92">
        <v>0</v>
      </c>
      <c r="S92">
        <v>1.7280023094688222</v>
      </c>
      <c r="T92">
        <v>10.368013856812935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0</v>
      </c>
      <c r="F93">
        <f t="shared" si="10"/>
        <v>72</v>
      </c>
      <c r="G93">
        <f t="shared" si="11"/>
        <v>34.6</v>
      </c>
      <c r="H93" s="154"/>
      <c r="I93">
        <f>BRPL_EOD!AC93+BRPL_EOD!AD93</f>
        <v>14.54</v>
      </c>
      <c r="J93">
        <f>BYPL_EOD!AC93+BYPL_EOD!AD93</f>
        <v>7.99</v>
      </c>
      <c r="K93">
        <f>MES_EOD!AC93+MES_EOD!AD93</f>
        <v>0</v>
      </c>
      <c r="L93">
        <f>NDMC_EOD!AC93+NDMC_EOD!AD93</f>
        <v>1.73</v>
      </c>
      <c r="M93">
        <f>TPDDL_EOD!AC93+TPDDL_EOD!AD93</f>
        <v>10.38</v>
      </c>
      <c r="N93">
        <f t="shared" si="6"/>
        <v>34.64</v>
      </c>
      <c r="O93" s="154">
        <f t="shared" si="7"/>
        <v>-3.9999999999999147E-2</v>
      </c>
      <c r="P93">
        <v>14.523210161662817</v>
      </c>
      <c r="Q93">
        <v>7.9807736720554274</v>
      </c>
      <c r="R93">
        <v>0</v>
      </c>
      <c r="S93">
        <v>1.7280023094688222</v>
      </c>
      <c r="T93">
        <v>10.368013856812935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54"/>
      <c r="I94">
        <f>BRPL_EOD!AC94+BRPL_EOD!AD94</f>
        <v>14.54</v>
      </c>
      <c r="J94">
        <f>BYPL_EOD!AC94+BYPL_EOD!AD94</f>
        <v>7.99</v>
      </c>
      <c r="K94">
        <f>MES_EOD!AC94+MES_EOD!AD94</f>
        <v>0</v>
      </c>
      <c r="L94">
        <f>NDMC_EOD!AC94+NDMC_EOD!AD94</f>
        <v>1.73</v>
      </c>
      <c r="M94">
        <f>TPDDL_EOD!AC94+TPDDL_EOD!AD94</f>
        <v>10.38</v>
      </c>
      <c r="N94">
        <f t="shared" si="6"/>
        <v>34.64</v>
      </c>
      <c r="O94" s="154">
        <f t="shared" si="7"/>
        <v>-3.9999999999999147E-2</v>
      </c>
      <c r="P94">
        <v>14.523210161662817</v>
      </c>
      <c r="Q94">
        <v>7.9807736720554274</v>
      </c>
      <c r="R94">
        <v>0</v>
      </c>
      <c r="S94">
        <v>1.7280023094688222</v>
      </c>
      <c r="T94">
        <v>10.368013856812935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72</v>
      </c>
      <c r="G95">
        <f t="shared" si="11"/>
        <v>34.6</v>
      </c>
      <c r="H95" s="154"/>
      <c r="I95">
        <f>BRPL_EOD!AC95+BRPL_EOD!AD95</f>
        <v>14.54</v>
      </c>
      <c r="J95">
        <f>BYPL_EOD!AC95+BYPL_EOD!AD95</f>
        <v>7.99</v>
      </c>
      <c r="K95">
        <f>MES_EOD!AC95+MES_EOD!AD95</f>
        <v>0</v>
      </c>
      <c r="L95">
        <f>NDMC_EOD!AC95+NDMC_EOD!AD95</f>
        <v>1.73</v>
      </c>
      <c r="M95">
        <f>TPDDL_EOD!AC95+TPDDL_EOD!AD95</f>
        <v>10.38</v>
      </c>
      <c r="N95">
        <f t="shared" si="6"/>
        <v>34.64</v>
      </c>
      <c r="O95" s="154">
        <f t="shared" si="7"/>
        <v>-3.9999999999999147E-2</v>
      </c>
      <c r="P95">
        <v>14.523210161662817</v>
      </c>
      <c r="Q95">
        <v>7.9807736720554274</v>
      </c>
      <c r="R95">
        <v>0</v>
      </c>
      <c r="S95">
        <v>1.7280023094688222</v>
      </c>
      <c r="T95">
        <v>10.368013856812935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34.6</v>
      </c>
      <c r="E96">
        <f>GT!N96</f>
        <v>0</v>
      </c>
      <c r="F96">
        <f t="shared" si="10"/>
        <v>72</v>
      </c>
      <c r="G96">
        <f t="shared" si="11"/>
        <v>34.6</v>
      </c>
      <c r="H96" s="154"/>
      <c r="I96">
        <f>BRPL_EOD!AC96+BRPL_EOD!AD96</f>
        <v>14.54</v>
      </c>
      <c r="J96">
        <f>BYPL_EOD!AC96+BYPL_EOD!AD96</f>
        <v>7.99</v>
      </c>
      <c r="K96">
        <f>MES_EOD!AC96+MES_EOD!AD96</f>
        <v>0</v>
      </c>
      <c r="L96">
        <f>NDMC_EOD!AC96+NDMC_EOD!AD96</f>
        <v>1.73</v>
      </c>
      <c r="M96">
        <f>TPDDL_EOD!AC96+TPDDL_EOD!AD96</f>
        <v>10.38</v>
      </c>
      <c r="N96">
        <f t="shared" si="6"/>
        <v>34.64</v>
      </c>
      <c r="O96" s="154">
        <f t="shared" si="7"/>
        <v>-3.9999999999999147E-2</v>
      </c>
      <c r="P96">
        <v>14.523210161662817</v>
      </c>
      <c r="Q96">
        <v>7.9807736720554274</v>
      </c>
      <c r="R96">
        <v>0</v>
      </c>
      <c r="S96">
        <v>1.7280023094688222</v>
      </c>
      <c r="T96">
        <v>10.368013856812935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54"/>
      <c r="I97">
        <f>BRPL_EOD!AC97+BRPL_EOD!AD97</f>
        <v>14.54</v>
      </c>
      <c r="J97">
        <f>BYPL_EOD!AC97+BYPL_EOD!AD97</f>
        <v>7.99</v>
      </c>
      <c r="K97">
        <f>MES_EOD!AC97+MES_EOD!AD97</f>
        <v>0</v>
      </c>
      <c r="L97">
        <f>NDMC_EOD!AC97+NDMC_EOD!AD97</f>
        <v>1.73</v>
      </c>
      <c r="M97">
        <f>TPDDL_EOD!AC97+TPDDL_EOD!AD97</f>
        <v>10.38</v>
      </c>
      <c r="N97">
        <f t="shared" si="6"/>
        <v>34.64</v>
      </c>
      <c r="O97" s="154">
        <f t="shared" si="7"/>
        <v>-3.9999999999999147E-2</v>
      </c>
      <c r="P97">
        <v>14.523210161662817</v>
      </c>
      <c r="Q97">
        <v>7.9807736720554274</v>
      </c>
      <c r="R97">
        <v>0</v>
      </c>
      <c r="S97">
        <v>1.7280023094688222</v>
      </c>
      <c r="T97">
        <v>10.368013856812935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72</v>
      </c>
      <c r="G98">
        <f t="shared" si="11"/>
        <v>34.6</v>
      </c>
      <c r="H98" s="154"/>
      <c r="I98">
        <f>BRPL_EOD!AC98+BRPL_EOD!AD98</f>
        <v>14.54</v>
      </c>
      <c r="J98">
        <f>BYPL_EOD!AC98+BYPL_EOD!AD98</f>
        <v>7.99</v>
      </c>
      <c r="K98">
        <f>MES_EOD!AC98+MES_EOD!AD98</f>
        <v>0</v>
      </c>
      <c r="L98">
        <f>NDMC_EOD!AC98+NDMC_EOD!AD98</f>
        <v>1.73</v>
      </c>
      <c r="M98">
        <f>TPDDL_EOD!AC98+TPDDL_EOD!AD98</f>
        <v>10.38</v>
      </c>
      <c r="N98">
        <f t="shared" si="6"/>
        <v>34.64</v>
      </c>
      <c r="O98" s="154">
        <f t="shared" si="7"/>
        <v>-3.9999999999999147E-2</v>
      </c>
      <c r="P98">
        <v>14.523210161662817</v>
      </c>
      <c r="Q98">
        <v>7.9807736720554274</v>
      </c>
      <c r="R98">
        <v>0</v>
      </c>
      <c r="S98">
        <v>1.7280023094688222</v>
      </c>
      <c r="T98">
        <v>10.368013856812935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0.83294999999999986</v>
      </c>
      <c r="E99" s="156">
        <f t="shared" si="12"/>
        <v>0</v>
      </c>
      <c r="F99" s="156">
        <f t="shared" si="12"/>
        <v>1.728</v>
      </c>
      <c r="G99" s="156">
        <f t="shared" si="12"/>
        <v>0.83294999999999986</v>
      </c>
      <c r="H99" s="156"/>
      <c r="I99" s="156">
        <f t="shared" si="12"/>
        <v>0.34218749999999959</v>
      </c>
      <c r="J99" s="156">
        <f t="shared" si="12"/>
        <v>0.20791999999999999</v>
      </c>
      <c r="K99" s="156">
        <f t="shared" si="12"/>
        <v>0</v>
      </c>
      <c r="L99" s="156">
        <f t="shared" si="12"/>
        <v>4.1782499999999986E-2</v>
      </c>
      <c r="M99" s="156">
        <f t="shared" si="12"/>
        <v>0.24433499999999997</v>
      </c>
      <c r="N99" s="156">
        <f t="shared" si="12"/>
        <v>0.83622499999999855</v>
      </c>
      <c r="O99" s="156">
        <f t="shared" si="12"/>
        <v>-3.2749999999999984E-3</v>
      </c>
      <c r="P99" s="156">
        <f t="shared" si="12"/>
        <v>0.34081961297008107</v>
      </c>
      <c r="Q99" s="156">
        <f t="shared" si="12"/>
        <v>0.20715328528646235</v>
      </c>
      <c r="R99" s="156">
        <f t="shared" si="12"/>
        <v>0</v>
      </c>
      <c r="S99" s="156">
        <f t="shared" si="12"/>
        <v>4.1618886996372291E-2</v>
      </c>
      <c r="T99" s="156">
        <f t="shared" si="12"/>
        <v>0.24335821474708408</v>
      </c>
      <c r="U99" s="156">
        <f t="shared" si="12"/>
        <v>0.83294999999999986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45056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Y1" s="226" t="s">
        <v>351</v>
      </c>
      <c r="Z1" s="226"/>
      <c r="AA1" s="226" t="s">
        <v>352</v>
      </c>
      <c r="AB1" s="226"/>
      <c r="AC1" s="252" t="s">
        <v>349</v>
      </c>
      <c r="AD1" s="25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144</v>
      </c>
      <c r="E3">
        <f>BAWANA!AM3</f>
        <v>0</v>
      </c>
      <c r="F3">
        <f>(B3+C3)*0.8</f>
        <v>256</v>
      </c>
      <c r="G3">
        <f>(D3+E3)</f>
        <v>144</v>
      </c>
      <c r="H3" s="154"/>
      <c r="I3">
        <f>BRPL_EOD!AK3+BRPL_EOD!AL3</f>
        <v>56.03</v>
      </c>
      <c r="J3">
        <f>BYPL_EOD!AK3+BYPL_EOD!AL3</f>
        <v>32.4</v>
      </c>
      <c r="K3">
        <f>MES_EOD!AK3+MES_EOD!AL3</f>
        <v>3.28</v>
      </c>
      <c r="L3">
        <f>NDMC_EOD!AK3+NDMC_EOD!AL3</f>
        <v>13.14</v>
      </c>
      <c r="M3">
        <f>TPDDL_EOD!AK3+TPDDL_EOD!AL3</f>
        <v>39.15</v>
      </c>
      <c r="N3">
        <f t="shared" ref="N3:N66" si="0">SUM(I3:M3)</f>
        <v>144</v>
      </c>
      <c r="O3" s="154">
        <f t="shared" ref="O3:O66" si="1">G3-N3</f>
        <v>0</v>
      </c>
      <c r="P3">
        <v>56.03</v>
      </c>
      <c r="Q3">
        <v>32.4</v>
      </c>
      <c r="R3">
        <v>3.28</v>
      </c>
      <c r="S3">
        <v>13.14</v>
      </c>
      <c r="T3">
        <v>39.15</v>
      </c>
      <c r="U3" s="156">
        <f t="shared" ref="U3:U66" si="2">SUM(P3:T3)</f>
        <v>144</v>
      </c>
      <c r="V3" s="154">
        <f t="shared" ref="V3:V66" si="3">G3-U3</f>
        <v>0</v>
      </c>
      <c r="Y3">
        <f>BAWANA!AW3+BAWANA!AX3</f>
        <v>18</v>
      </c>
      <c r="Z3">
        <f>BAWANA!BD3+BAWANA!BE3</f>
        <v>18</v>
      </c>
      <c r="AA3">
        <f>BAWANA!X3+BAWANA!Y3</f>
        <v>18</v>
      </c>
      <c r="AB3">
        <f>BAWANA!AE3+BAWANA!AF3</f>
        <v>18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200</v>
      </c>
      <c r="E4">
        <f>BAWANA!AM4</f>
        <v>0</v>
      </c>
      <c r="F4">
        <f t="shared" ref="F4:F67" si="4">(B4+C4)*0.8</f>
        <v>256</v>
      </c>
      <c r="G4">
        <f t="shared" ref="G4:G67" si="5">(D4+E4)</f>
        <v>200</v>
      </c>
      <c r="H4" s="154"/>
      <c r="I4">
        <f>BRPL_EOD!AK4+BRPL_EOD!AL4</f>
        <v>77.83</v>
      </c>
      <c r="J4">
        <f>BYPL_EOD!AK4+BYPL_EOD!AL4</f>
        <v>45</v>
      </c>
      <c r="K4">
        <f>MES_EOD!AK4+MES_EOD!AL4</f>
        <v>4.55</v>
      </c>
      <c r="L4">
        <f>NDMC_EOD!AK4+NDMC_EOD!AL4</f>
        <v>18.25</v>
      </c>
      <c r="M4">
        <f>TPDDL_EOD!AK4+TPDDL_EOD!AL4</f>
        <v>54.38</v>
      </c>
      <c r="N4">
        <f t="shared" si="0"/>
        <v>200.01</v>
      </c>
      <c r="O4" s="154">
        <f t="shared" si="1"/>
        <v>-9.9999999999909051E-3</v>
      </c>
      <c r="P4">
        <v>77.826108694565278</v>
      </c>
      <c r="Q4">
        <v>44.99775011249438</v>
      </c>
      <c r="R4">
        <v>4.5497725113744316</v>
      </c>
      <c r="S4">
        <v>18.249087545622718</v>
      </c>
      <c r="T4">
        <v>54.377281135943207</v>
      </c>
      <c r="U4" s="156">
        <f t="shared" si="2"/>
        <v>200</v>
      </c>
      <c r="V4" s="154">
        <f t="shared" si="3"/>
        <v>0</v>
      </c>
      <c r="Y4">
        <f>BAWANA!AW4+BAWANA!AX4</f>
        <v>25</v>
      </c>
      <c r="Z4">
        <f>BAWANA!BD4+BAWANA!BE4</f>
        <v>25</v>
      </c>
      <c r="AA4">
        <f>BAWANA!X4+BAWANA!Y4</f>
        <v>25</v>
      </c>
      <c r="AB4">
        <f>BAWANA!AE4+BAWANA!AF4</f>
        <v>25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</v>
      </c>
      <c r="E5">
        <f>BAWANA!AM5</f>
        <v>0</v>
      </c>
      <c r="F5">
        <f t="shared" si="4"/>
        <v>256</v>
      </c>
      <c r="G5">
        <f t="shared" si="5"/>
        <v>216</v>
      </c>
      <c r="H5" s="154"/>
      <c r="I5">
        <f>BRPL_EOD!AK5+BRPL_EOD!AL5</f>
        <v>84.05</v>
      </c>
      <c r="J5">
        <f>BYPL_EOD!AK5+BYPL_EOD!AL5</f>
        <v>48.6</v>
      </c>
      <c r="K5">
        <f>MES_EOD!AK5+MES_EOD!AL5</f>
        <v>4.91</v>
      </c>
      <c r="L5">
        <f>NDMC_EOD!AK5+NDMC_EOD!AL5</f>
        <v>19.71</v>
      </c>
      <c r="M5">
        <f>TPDDL_EOD!AK5+TPDDL_EOD!AL5</f>
        <v>58.73</v>
      </c>
      <c r="N5">
        <f t="shared" si="0"/>
        <v>216</v>
      </c>
      <c r="O5" s="154">
        <f t="shared" si="1"/>
        <v>0</v>
      </c>
      <c r="P5">
        <v>84.05</v>
      </c>
      <c r="Q5">
        <v>48.6</v>
      </c>
      <c r="R5">
        <v>4.91</v>
      </c>
      <c r="S5">
        <v>19.71</v>
      </c>
      <c r="T5">
        <v>58.73</v>
      </c>
      <c r="U5" s="156">
        <f t="shared" si="2"/>
        <v>216</v>
      </c>
      <c r="V5" s="154">
        <f t="shared" si="3"/>
        <v>0</v>
      </c>
      <c r="Y5">
        <f>BAWANA!AW5+BAWANA!AX5</f>
        <v>27</v>
      </c>
      <c r="Z5">
        <f>BAWANA!BD5+BAWANA!BE5</f>
        <v>27</v>
      </c>
      <c r="AA5">
        <f>BAWANA!X5+BAWANA!Y5</f>
        <v>27</v>
      </c>
      <c r="AB5">
        <f>BAWANA!AE5+BAWANA!AF5</f>
        <v>27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</v>
      </c>
      <c r="E6">
        <f>BAWANA!AM6</f>
        <v>0</v>
      </c>
      <c r="F6">
        <f t="shared" si="4"/>
        <v>256</v>
      </c>
      <c r="G6">
        <f t="shared" si="5"/>
        <v>216</v>
      </c>
      <c r="H6" s="154"/>
      <c r="I6">
        <f>BRPL_EOD!AK6+BRPL_EOD!AL6</f>
        <v>84.05</v>
      </c>
      <c r="J6">
        <f>BYPL_EOD!AK6+BYPL_EOD!AL6</f>
        <v>48.6</v>
      </c>
      <c r="K6">
        <f>MES_EOD!AK6+MES_EOD!AL6</f>
        <v>4.91</v>
      </c>
      <c r="L6">
        <f>NDMC_EOD!AK6+NDMC_EOD!AL6</f>
        <v>19.71</v>
      </c>
      <c r="M6">
        <f>TPDDL_EOD!AK6+TPDDL_EOD!AL6</f>
        <v>58.73</v>
      </c>
      <c r="N6">
        <f t="shared" si="0"/>
        <v>216</v>
      </c>
      <c r="O6" s="154">
        <f t="shared" si="1"/>
        <v>0</v>
      </c>
      <c r="P6">
        <v>84.05</v>
      </c>
      <c r="Q6">
        <v>48.6</v>
      </c>
      <c r="R6">
        <v>4.91</v>
      </c>
      <c r="S6">
        <v>19.71</v>
      </c>
      <c r="T6">
        <v>58.73</v>
      </c>
      <c r="U6" s="156">
        <f t="shared" si="2"/>
        <v>216</v>
      </c>
      <c r="V6" s="154">
        <f t="shared" si="3"/>
        <v>0</v>
      </c>
      <c r="Y6">
        <f>BAWANA!AW6+BAWANA!AX6</f>
        <v>27</v>
      </c>
      <c r="Z6">
        <f>BAWANA!BD6+BAWANA!BE6</f>
        <v>27</v>
      </c>
      <c r="AA6">
        <f>BAWANA!X6+BAWANA!Y6</f>
        <v>27</v>
      </c>
      <c r="AB6">
        <f>BAWANA!AE6+BAWANA!AF6</f>
        <v>27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</v>
      </c>
      <c r="E7">
        <f>BAWANA!AM7</f>
        <v>0</v>
      </c>
      <c r="F7">
        <f t="shared" si="4"/>
        <v>256</v>
      </c>
      <c r="G7">
        <f t="shared" si="5"/>
        <v>216</v>
      </c>
      <c r="H7" s="154"/>
      <c r="I7">
        <f>BRPL_EOD!AK7+BRPL_EOD!AL7</f>
        <v>84.05</v>
      </c>
      <c r="J7">
        <f>BYPL_EOD!AK7+BYPL_EOD!AL7</f>
        <v>48.6</v>
      </c>
      <c r="K7">
        <f>MES_EOD!AK7+MES_EOD!AL7</f>
        <v>4.91</v>
      </c>
      <c r="L7">
        <f>NDMC_EOD!AK7+NDMC_EOD!AL7</f>
        <v>19.71</v>
      </c>
      <c r="M7">
        <f>TPDDL_EOD!AK7+TPDDL_EOD!AL7</f>
        <v>58.73</v>
      </c>
      <c r="N7">
        <f t="shared" si="0"/>
        <v>216</v>
      </c>
      <c r="O7" s="154">
        <f t="shared" si="1"/>
        <v>0</v>
      </c>
      <c r="P7">
        <v>84.05</v>
      </c>
      <c r="Q7">
        <v>48.6</v>
      </c>
      <c r="R7">
        <v>4.91</v>
      </c>
      <c r="S7">
        <v>19.71</v>
      </c>
      <c r="T7">
        <v>58.73</v>
      </c>
      <c r="U7" s="156">
        <f t="shared" si="2"/>
        <v>216</v>
      </c>
      <c r="V7" s="154">
        <f t="shared" si="3"/>
        <v>0</v>
      </c>
      <c r="Y7">
        <f>BAWANA!AW7+BAWANA!AX7</f>
        <v>27</v>
      </c>
      <c r="Z7">
        <f>BAWANA!BD7+BAWANA!BE7</f>
        <v>27</v>
      </c>
      <c r="AA7">
        <f>BAWANA!X7+BAWANA!Y7</f>
        <v>27</v>
      </c>
      <c r="AB7">
        <f>BAWANA!AE7+BAWANA!AF7</f>
        <v>27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</v>
      </c>
      <c r="E8">
        <f>BAWANA!AM8</f>
        <v>0</v>
      </c>
      <c r="F8">
        <f t="shared" si="4"/>
        <v>256</v>
      </c>
      <c r="G8">
        <f t="shared" si="5"/>
        <v>216</v>
      </c>
      <c r="H8" s="154"/>
      <c r="I8">
        <f>BRPL_EOD!AK8+BRPL_EOD!AL8</f>
        <v>84.05</v>
      </c>
      <c r="J8">
        <f>BYPL_EOD!AK8+BYPL_EOD!AL8</f>
        <v>48.6</v>
      </c>
      <c r="K8">
        <f>MES_EOD!AK8+MES_EOD!AL8</f>
        <v>4.91</v>
      </c>
      <c r="L8">
        <f>NDMC_EOD!AK8+NDMC_EOD!AL8</f>
        <v>19.71</v>
      </c>
      <c r="M8">
        <f>TPDDL_EOD!AK8+TPDDL_EOD!AL8</f>
        <v>58.73</v>
      </c>
      <c r="N8">
        <f t="shared" si="0"/>
        <v>216</v>
      </c>
      <c r="O8" s="154">
        <f t="shared" si="1"/>
        <v>0</v>
      </c>
      <c r="P8">
        <v>84.05</v>
      </c>
      <c r="Q8">
        <v>48.6</v>
      </c>
      <c r="R8">
        <v>4.91</v>
      </c>
      <c r="S8">
        <v>19.71</v>
      </c>
      <c r="T8">
        <v>58.73</v>
      </c>
      <c r="U8" s="156">
        <f t="shared" si="2"/>
        <v>216</v>
      </c>
      <c r="V8" s="154">
        <f t="shared" si="3"/>
        <v>0</v>
      </c>
      <c r="Y8">
        <f>BAWANA!AW8+BAWANA!AX8</f>
        <v>27</v>
      </c>
      <c r="Z8">
        <f>BAWANA!BD8+BAWANA!BE8</f>
        <v>27</v>
      </c>
      <c r="AA8">
        <f>BAWANA!X8+BAWANA!Y8</f>
        <v>27</v>
      </c>
      <c r="AB8">
        <f>BAWANA!AE8+BAWANA!AF8</f>
        <v>27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</v>
      </c>
      <c r="E9">
        <f>BAWANA!AM9</f>
        <v>0</v>
      </c>
      <c r="F9">
        <f t="shared" si="4"/>
        <v>256</v>
      </c>
      <c r="G9">
        <f t="shared" si="5"/>
        <v>216</v>
      </c>
      <c r="H9" s="154"/>
      <c r="I9">
        <f>BRPL_EOD!AK9+BRPL_EOD!AL9</f>
        <v>84.05</v>
      </c>
      <c r="J9">
        <f>BYPL_EOD!AK9+BYPL_EOD!AL9</f>
        <v>48.6</v>
      </c>
      <c r="K9">
        <f>MES_EOD!AK9+MES_EOD!AL9</f>
        <v>4.91</v>
      </c>
      <c r="L9">
        <f>NDMC_EOD!AK9+NDMC_EOD!AL9</f>
        <v>19.71</v>
      </c>
      <c r="M9">
        <f>TPDDL_EOD!AK9+TPDDL_EOD!AL9</f>
        <v>58.73</v>
      </c>
      <c r="N9">
        <f t="shared" si="0"/>
        <v>216</v>
      </c>
      <c r="O9" s="154">
        <f t="shared" si="1"/>
        <v>0</v>
      </c>
      <c r="P9">
        <v>84.05</v>
      </c>
      <c r="Q9">
        <v>48.6</v>
      </c>
      <c r="R9">
        <v>4.91</v>
      </c>
      <c r="S9">
        <v>19.71</v>
      </c>
      <c r="T9">
        <v>58.73</v>
      </c>
      <c r="U9" s="156">
        <f t="shared" si="2"/>
        <v>216</v>
      </c>
      <c r="V9" s="154">
        <f t="shared" si="3"/>
        <v>0</v>
      </c>
      <c r="Y9">
        <f>BAWANA!AW9+BAWANA!AX9</f>
        <v>27</v>
      </c>
      <c r="Z9">
        <f>BAWANA!BD9+BAWANA!BE9</f>
        <v>27</v>
      </c>
      <c r="AA9">
        <f>BAWANA!X9+BAWANA!Y9</f>
        <v>27</v>
      </c>
      <c r="AB9">
        <f>BAWANA!AE9+BAWANA!AF9</f>
        <v>27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</v>
      </c>
      <c r="E10">
        <f>BAWANA!AM10</f>
        <v>0</v>
      </c>
      <c r="F10">
        <f t="shared" si="4"/>
        <v>256</v>
      </c>
      <c r="G10">
        <f t="shared" si="5"/>
        <v>216</v>
      </c>
      <c r="H10" s="154"/>
      <c r="I10">
        <f>BRPL_EOD!AK10+BRPL_EOD!AL10</f>
        <v>84.05</v>
      </c>
      <c r="J10">
        <f>BYPL_EOD!AK10+BYPL_EOD!AL10</f>
        <v>48.6</v>
      </c>
      <c r="K10">
        <f>MES_EOD!AK10+MES_EOD!AL10</f>
        <v>4.91</v>
      </c>
      <c r="L10">
        <f>NDMC_EOD!AK10+NDMC_EOD!AL10</f>
        <v>19.71</v>
      </c>
      <c r="M10">
        <f>TPDDL_EOD!AK10+TPDDL_EOD!AL10</f>
        <v>58.73</v>
      </c>
      <c r="N10">
        <f t="shared" si="0"/>
        <v>216</v>
      </c>
      <c r="O10" s="154">
        <f t="shared" si="1"/>
        <v>0</v>
      </c>
      <c r="P10">
        <v>84.05</v>
      </c>
      <c r="Q10">
        <v>48.6</v>
      </c>
      <c r="R10">
        <v>4.91</v>
      </c>
      <c r="S10">
        <v>19.71</v>
      </c>
      <c r="T10">
        <v>58.73</v>
      </c>
      <c r="U10" s="156">
        <f t="shared" si="2"/>
        <v>216</v>
      </c>
      <c r="V10" s="154">
        <f t="shared" si="3"/>
        <v>0</v>
      </c>
      <c r="Y10">
        <f>BAWANA!AW10+BAWANA!AX10</f>
        <v>27</v>
      </c>
      <c r="Z10">
        <f>BAWANA!BD10+BAWANA!BE10</f>
        <v>27</v>
      </c>
      <c r="AA10">
        <f>BAWANA!X10+BAWANA!Y10</f>
        <v>27</v>
      </c>
      <c r="AB10">
        <f>BAWANA!AE10+BAWANA!AF10</f>
        <v>27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211.56</v>
      </c>
      <c r="E11">
        <f>BAWANA!AM11</f>
        <v>0</v>
      </c>
      <c r="F11">
        <f t="shared" si="4"/>
        <v>256</v>
      </c>
      <c r="G11">
        <f t="shared" si="5"/>
        <v>211.56</v>
      </c>
      <c r="H11" s="154"/>
      <c r="I11">
        <f>BRPL_EOD!AK11+BRPL_EOD!AL11</f>
        <v>82.32</v>
      </c>
      <c r="J11">
        <f>BYPL_EOD!AK11+BYPL_EOD!AL11</f>
        <v>47.6</v>
      </c>
      <c r="K11">
        <f>MES_EOD!AK11+MES_EOD!AL11</f>
        <v>4.8099999999999996</v>
      </c>
      <c r="L11">
        <f>NDMC_EOD!AK11+NDMC_EOD!AL11</f>
        <v>19.3</v>
      </c>
      <c r="M11">
        <f>TPDDL_EOD!AK11+TPDDL_EOD!AL11</f>
        <v>57.52</v>
      </c>
      <c r="N11">
        <f t="shared" si="0"/>
        <v>211.55</v>
      </c>
      <c r="O11" s="154">
        <f t="shared" si="1"/>
        <v>9.9999999999909051E-3</v>
      </c>
      <c r="P11">
        <v>82.323891278657513</v>
      </c>
      <c r="Q11">
        <v>47.602250059087687</v>
      </c>
      <c r="R11">
        <v>4.8102273694162134</v>
      </c>
      <c r="S11">
        <v>19.300912313873788</v>
      </c>
      <c r="T11">
        <v>57.522718978964782</v>
      </c>
      <c r="U11" s="156">
        <f t="shared" si="2"/>
        <v>211.56</v>
      </c>
      <c r="V11" s="154">
        <f t="shared" si="3"/>
        <v>0</v>
      </c>
      <c r="Y11">
        <f>BAWANA!AW11+BAWANA!AX11</f>
        <v>32</v>
      </c>
      <c r="Z11">
        <f>BAWANA!BD11+BAWANA!BE11</f>
        <v>26.44</v>
      </c>
      <c r="AA11">
        <f>BAWANA!X11+BAWANA!Y11</f>
        <v>32</v>
      </c>
      <c r="AB11">
        <f>BAWANA!AE11+BAWANA!AF11</f>
        <v>26.44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211.56</v>
      </c>
      <c r="E12">
        <f>BAWANA!AM12</f>
        <v>0</v>
      </c>
      <c r="F12">
        <f t="shared" si="4"/>
        <v>256</v>
      </c>
      <c r="G12">
        <f t="shared" si="5"/>
        <v>211.56</v>
      </c>
      <c r="H12" s="154"/>
      <c r="I12">
        <f>BRPL_EOD!AK12+BRPL_EOD!AL12</f>
        <v>82.32</v>
      </c>
      <c r="J12">
        <f>BYPL_EOD!AK12+BYPL_EOD!AL12</f>
        <v>47.6</v>
      </c>
      <c r="K12">
        <f>MES_EOD!AK12+MES_EOD!AL12</f>
        <v>4.8099999999999996</v>
      </c>
      <c r="L12">
        <f>NDMC_EOD!AK12+NDMC_EOD!AL12</f>
        <v>19.3</v>
      </c>
      <c r="M12">
        <f>TPDDL_EOD!AK12+TPDDL_EOD!AL12</f>
        <v>57.52</v>
      </c>
      <c r="N12">
        <f t="shared" si="0"/>
        <v>211.55</v>
      </c>
      <c r="O12" s="154">
        <f t="shared" si="1"/>
        <v>9.9999999999909051E-3</v>
      </c>
      <c r="P12">
        <v>82.323891278657513</v>
      </c>
      <c r="Q12">
        <v>47.602250059087687</v>
      </c>
      <c r="R12">
        <v>4.8102273694162134</v>
      </c>
      <c r="S12">
        <v>19.300912313873788</v>
      </c>
      <c r="T12">
        <v>57.522718978964782</v>
      </c>
      <c r="U12" s="156">
        <f t="shared" si="2"/>
        <v>211.56</v>
      </c>
      <c r="V12" s="154">
        <f t="shared" si="3"/>
        <v>0</v>
      </c>
      <c r="Y12">
        <f>BAWANA!AW12+BAWANA!AX12</f>
        <v>32</v>
      </c>
      <c r="Z12">
        <f>BAWANA!BD12+BAWANA!BE12</f>
        <v>26.44</v>
      </c>
      <c r="AA12">
        <f>BAWANA!X12+BAWANA!Y12</f>
        <v>32</v>
      </c>
      <c r="AB12">
        <f>BAWANA!AE12+BAWANA!AF12</f>
        <v>26.44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</v>
      </c>
      <c r="E13">
        <f>BAWANA!AM13</f>
        <v>0</v>
      </c>
      <c r="F13">
        <f t="shared" si="4"/>
        <v>256</v>
      </c>
      <c r="G13">
        <f t="shared" si="5"/>
        <v>216</v>
      </c>
      <c r="H13" s="154"/>
      <c r="I13">
        <f>BRPL_EOD!AK13+BRPL_EOD!AL13</f>
        <v>84.05</v>
      </c>
      <c r="J13">
        <f>BYPL_EOD!AK13+BYPL_EOD!AL13</f>
        <v>48.6</v>
      </c>
      <c r="K13">
        <f>MES_EOD!AK13+MES_EOD!AL13</f>
        <v>4.91</v>
      </c>
      <c r="L13">
        <f>NDMC_EOD!AK13+NDMC_EOD!AL13</f>
        <v>19.71</v>
      </c>
      <c r="M13">
        <f>TPDDL_EOD!AK13+TPDDL_EOD!AL13</f>
        <v>58.73</v>
      </c>
      <c r="N13">
        <f t="shared" si="0"/>
        <v>216</v>
      </c>
      <c r="O13" s="154">
        <f t="shared" si="1"/>
        <v>0</v>
      </c>
      <c r="P13">
        <v>84.05</v>
      </c>
      <c r="Q13">
        <v>48.6</v>
      </c>
      <c r="R13">
        <v>4.91</v>
      </c>
      <c r="S13">
        <v>19.71</v>
      </c>
      <c r="T13">
        <v>58.73</v>
      </c>
      <c r="U13" s="156">
        <f t="shared" si="2"/>
        <v>216</v>
      </c>
      <c r="V13" s="154">
        <f t="shared" si="3"/>
        <v>0</v>
      </c>
      <c r="Y13">
        <f>BAWANA!AW13+BAWANA!AX13</f>
        <v>27</v>
      </c>
      <c r="Z13">
        <f>BAWANA!BD13+BAWANA!BE13</f>
        <v>27</v>
      </c>
      <c r="AA13">
        <f>BAWANA!X13+BAWANA!Y13</f>
        <v>27</v>
      </c>
      <c r="AB13">
        <f>BAWANA!AE13+BAWANA!AF13</f>
        <v>27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</v>
      </c>
      <c r="E14">
        <f>BAWANA!AM14</f>
        <v>0</v>
      </c>
      <c r="F14">
        <f t="shared" si="4"/>
        <v>256</v>
      </c>
      <c r="G14">
        <f t="shared" si="5"/>
        <v>216</v>
      </c>
      <c r="H14" s="154"/>
      <c r="I14">
        <f>BRPL_EOD!AK14+BRPL_EOD!AL14</f>
        <v>84.05</v>
      </c>
      <c r="J14">
        <f>BYPL_EOD!AK14+BYPL_EOD!AL14</f>
        <v>48.6</v>
      </c>
      <c r="K14">
        <f>MES_EOD!AK14+MES_EOD!AL14</f>
        <v>4.91</v>
      </c>
      <c r="L14">
        <f>NDMC_EOD!AK14+NDMC_EOD!AL14</f>
        <v>19.71</v>
      </c>
      <c r="M14">
        <f>TPDDL_EOD!AK14+TPDDL_EOD!AL14</f>
        <v>58.73</v>
      </c>
      <c r="N14">
        <f t="shared" si="0"/>
        <v>216</v>
      </c>
      <c r="O14" s="154">
        <f t="shared" si="1"/>
        <v>0</v>
      </c>
      <c r="P14">
        <v>84.05</v>
      </c>
      <c r="Q14">
        <v>48.6</v>
      </c>
      <c r="R14">
        <v>4.91</v>
      </c>
      <c r="S14">
        <v>19.71</v>
      </c>
      <c r="T14">
        <v>58.73</v>
      </c>
      <c r="U14" s="156">
        <f t="shared" si="2"/>
        <v>216</v>
      </c>
      <c r="V14" s="154">
        <f t="shared" si="3"/>
        <v>0</v>
      </c>
      <c r="Y14">
        <f>BAWANA!AW14+BAWANA!AX14</f>
        <v>27</v>
      </c>
      <c r="Z14">
        <f>BAWANA!BD14+BAWANA!BE14</f>
        <v>27</v>
      </c>
      <c r="AA14">
        <f>BAWANA!X14+BAWANA!Y14</f>
        <v>27</v>
      </c>
      <c r="AB14">
        <f>BAWANA!AE14+BAWANA!AF14</f>
        <v>27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</v>
      </c>
      <c r="E15">
        <f>BAWANA!AM15</f>
        <v>0</v>
      </c>
      <c r="F15">
        <f t="shared" si="4"/>
        <v>256</v>
      </c>
      <c r="G15">
        <f t="shared" si="5"/>
        <v>216</v>
      </c>
      <c r="H15" s="154"/>
      <c r="I15">
        <f>BRPL_EOD!AK15+BRPL_EOD!AL15</f>
        <v>84.05</v>
      </c>
      <c r="J15">
        <f>BYPL_EOD!AK15+BYPL_EOD!AL15</f>
        <v>48.6</v>
      </c>
      <c r="K15">
        <f>MES_EOD!AK15+MES_EOD!AL15</f>
        <v>4.91</v>
      </c>
      <c r="L15">
        <f>NDMC_EOD!AK15+NDMC_EOD!AL15</f>
        <v>19.71</v>
      </c>
      <c r="M15">
        <f>TPDDL_EOD!AK15+TPDDL_EOD!AL15</f>
        <v>58.73</v>
      </c>
      <c r="N15">
        <f t="shared" si="0"/>
        <v>216</v>
      </c>
      <c r="O15" s="154">
        <f t="shared" si="1"/>
        <v>0</v>
      </c>
      <c r="P15">
        <v>84.05</v>
      </c>
      <c r="Q15">
        <v>48.6</v>
      </c>
      <c r="R15">
        <v>4.91</v>
      </c>
      <c r="S15">
        <v>19.71</v>
      </c>
      <c r="T15">
        <v>58.73</v>
      </c>
      <c r="U15" s="156">
        <f t="shared" si="2"/>
        <v>216</v>
      </c>
      <c r="V15" s="154">
        <f t="shared" si="3"/>
        <v>0</v>
      </c>
      <c r="Y15">
        <f>BAWANA!AW15+BAWANA!AX15</f>
        <v>27</v>
      </c>
      <c r="Z15">
        <f>BAWANA!BD15+BAWANA!BE15</f>
        <v>27</v>
      </c>
      <c r="AA15">
        <f>BAWANA!X15+BAWANA!Y15</f>
        <v>27</v>
      </c>
      <c r="AB15">
        <f>BAWANA!AE15+BAWANA!AF15</f>
        <v>27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</v>
      </c>
      <c r="E16">
        <f>BAWANA!AM16</f>
        <v>0</v>
      </c>
      <c r="F16">
        <f t="shared" si="4"/>
        <v>256</v>
      </c>
      <c r="G16">
        <f t="shared" si="5"/>
        <v>216</v>
      </c>
      <c r="H16" s="154"/>
      <c r="I16">
        <f>BRPL_EOD!AK16+BRPL_EOD!AL16</f>
        <v>84.05</v>
      </c>
      <c r="J16">
        <f>BYPL_EOD!AK16+BYPL_EOD!AL16</f>
        <v>48.6</v>
      </c>
      <c r="K16">
        <f>MES_EOD!AK16+MES_EOD!AL16</f>
        <v>4.91</v>
      </c>
      <c r="L16">
        <f>NDMC_EOD!AK16+NDMC_EOD!AL16</f>
        <v>19.71</v>
      </c>
      <c r="M16">
        <f>TPDDL_EOD!AK16+TPDDL_EOD!AL16</f>
        <v>58.73</v>
      </c>
      <c r="N16">
        <f t="shared" si="0"/>
        <v>216</v>
      </c>
      <c r="O16" s="154">
        <f t="shared" si="1"/>
        <v>0</v>
      </c>
      <c r="P16">
        <v>84.05</v>
      </c>
      <c r="Q16">
        <v>48.6</v>
      </c>
      <c r="R16">
        <v>4.91</v>
      </c>
      <c r="S16">
        <v>19.71</v>
      </c>
      <c r="T16">
        <v>58.73</v>
      </c>
      <c r="U16" s="156">
        <f t="shared" si="2"/>
        <v>216</v>
      </c>
      <c r="V16" s="154">
        <f t="shared" si="3"/>
        <v>0</v>
      </c>
      <c r="Y16">
        <f>BAWANA!AW16+BAWANA!AX16</f>
        <v>27</v>
      </c>
      <c r="Z16">
        <f>BAWANA!BD16+BAWANA!BE16</f>
        <v>27</v>
      </c>
      <c r="AA16">
        <f>BAWANA!X16+BAWANA!Y16</f>
        <v>27</v>
      </c>
      <c r="AB16">
        <f>BAWANA!AE16+BAWANA!AF16</f>
        <v>27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</v>
      </c>
      <c r="E17">
        <f>BAWANA!AM17</f>
        <v>0</v>
      </c>
      <c r="F17">
        <f t="shared" si="4"/>
        <v>256</v>
      </c>
      <c r="G17">
        <f t="shared" si="5"/>
        <v>216</v>
      </c>
      <c r="H17" s="154"/>
      <c r="I17">
        <f>BRPL_EOD!AK17+BRPL_EOD!AL17</f>
        <v>84.05</v>
      </c>
      <c r="J17">
        <f>BYPL_EOD!AK17+BYPL_EOD!AL17</f>
        <v>48.6</v>
      </c>
      <c r="K17">
        <f>MES_EOD!AK17+MES_EOD!AL17</f>
        <v>4.91</v>
      </c>
      <c r="L17">
        <f>NDMC_EOD!AK17+NDMC_EOD!AL17</f>
        <v>19.71</v>
      </c>
      <c r="M17">
        <f>TPDDL_EOD!AK17+TPDDL_EOD!AL17</f>
        <v>58.73</v>
      </c>
      <c r="N17">
        <f t="shared" si="0"/>
        <v>216</v>
      </c>
      <c r="O17" s="154">
        <f t="shared" si="1"/>
        <v>0</v>
      </c>
      <c r="P17">
        <v>84.05</v>
      </c>
      <c r="Q17">
        <v>48.6</v>
      </c>
      <c r="R17">
        <v>4.91</v>
      </c>
      <c r="S17">
        <v>19.71</v>
      </c>
      <c r="T17">
        <v>58.73</v>
      </c>
      <c r="U17" s="156">
        <f t="shared" si="2"/>
        <v>216</v>
      </c>
      <c r="V17" s="154">
        <f t="shared" si="3"/>
        <v>0</v>
      </c>
      <c r="Y17">
        <f>BAWANA!AW17+BAWANA!AX17</f>
        <v>27</v>
      </c>
      <c r="Z17">
        <f>BAWANA!BD17+BAWANA!BE17</f>
        <v>27</v>
      </c>
      <c r="AA17">
        <f>BAWANA!X17+BAWANA!Y17</f>
        <v>27</v>
      </c>
      <c r="AB17">
        <f>BAWANA!AE17+BAWANA!AF17</f>
        <v>27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</v>
      </c>
      <c r="E18">
        <f>BAWANA!AM18</f>
        <v>0</v>
      </c>
      <c r="F18">
        <f t="shared" si="4"/>
        <v>256</v>
      </c>
      <c r="G18">
        <f t="shared" si="5"/>
        <v>216</v>
      </c>
      <c r="H18" s="154"/>
      <c r="I18">
        <f>BRPL_EOD!AK18+BRPL_EOD!AL18</f>
        <v>84.05</v>
      </c>
      <c r="J18">
        <f>BYPL_EOD!AK18+BYPL_EOD!AL18</f>
        <v>48.6</v>
      </c>
      <c r="K18">
        <f>MES_EOD!AK18+MES_EOD!AL18</f>
        <v>4.91</v>
      </c>
      <c r="L18">
        <f>NDMC_EOD!AK18+NDMC_EOD!AL18</f>
        <v>19.71</v>
      </c>
      <c r="M18">
        <f>TPDDL_EOD!AK18+TPDDL_EOD!AL18</f>
        <v>58.73</v>
      </c>
      <c r="N18">
        <f t="shared" si="0"/>
        <v>216</v>
      </c>
      <c r="O18" s="154">
        <f t="shared" si="1"/>
        <v>0</v>
      </c>
      <c r="P18">
        <v>84.05</v>
      </c>
      <c r="Q18">
        <v>48.6</v>
      </c>
      <c r="R18">
        <v>4.91</v>
      </c>
      <c r="S18">
        <v>19.71</v>
      </c>
      <c r="T18">
        <v>58.73</v>
      </c>
      <c r="U18" s="156">
        <f t="shared" si="2"/>
        <v>216</v>
      </c>
      <c r="V18" s="154">
        <f t="shared" si="3"/>
        <v>0</v>
      </c>
      <c r="Y18">
        <f>BAWANA!AW18+BAWANA!AX18</f>
        <v>27</v>
      </c>
      <c r="Z18">
        <f>BAWANA!BD18+BAWANA!BE18</f>
        <v>27</v>
      </c>
      <c r="AA18">
        <f>BAWANA!X18+BAWANA!Y18</f>
        <v>27</v>
      </c>
      <c r="AB18">
        <f>BAWANA!AE18+BAWANA!AF18</f>
        <v>27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</v>
      </c>
      <c r="E19">
        <f>BAWANA!AM19</f>
        <v>0</v>
      </c>
      <c r="F19">
        <f t="shared" si="4"/>
        <v>256</v>
      </c>
      <c r="G19">
        <f t="shared" si="5"/>
        <v>216</v>
      </c>
      <c r="H19" s="154"/>
      <c r="I19">
        <f>BRPL_EOD!AK19+BRPL_EOD!AL19</f>
        <v>84.05</v>
      </c>
      <c r="J19">
        <f>BYPL_EOD!AK19+BYPL_EOD!AL19</f>
        <v>48.6</v>
      </c>
      <c r="K19">
        <f>MES_EOD!AK19+MES_EOD!AL19</f>
        <v>4.91</v>
      </c>
      <c r="L19">
        <f>NDMC_EOD!AK19+NDMC_EOD!AL19</f>
        <v>19.71</v>
      </c>
      <c r="M19">
        <f>TPDDL_EOD!AK19+TPDDL_EOD!AL19</f>
        <v>58.73</v>
      </c>
      <c r="N19">
        <f t="shared" si="0"/>
        <v>216</v>
      </c>
      <c r="O19" s="154">
        <f t="shared" si="1"/>
        <v>0</v>
      </c>
      <c r="P19">
        <v>84.05</v>
      </c>
      <c r="Q19">
        <v>48.6</v>
      </c>
      <c r="R19">
        <v>4.91</v>
      </c>
      <c r="S19">
        <v>19.71</v>
      </c>
      <c r="T19">
        <v>58.73</v>
      </c>
      <c r="U19" s="156">
        <f t="shared" si="2"/>
        <v>216</v>
      </c>
      <c r="V19" s="154">
        <f t="shared" si="3"/>
        <v>0</v>
      </c>
      <c r="Y19">
        <f>BAWANA!AW19+BAWANA!AX19</f>
        <v>27</v>
      </c>
      <c r="Z19">
        <f>BAWANA!BD19+BAWANA!BE19</f>
        <v>27</v>
      </c>
      <c r="AA19">
        <f>BAWANA!X19+BAWANA!Y19</f>
        <v>27</v>
      </c>
      <c r="AB19">
        <f>BAWANA!AE19+BAWANA!AF19</f>
        <v>27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</v>
      </c>
      <c r="E20">
        <f>BAWANA!AM20</f>
        <v>0</v>
      </c>
      <c r="F20">
        <f t="shared" si="4"/>
        <v>256</v>
      </c>
      <c r="G20">
        <f t="shared" si="5"/>
        <v>216</v>
      </c>
      <c r="H20" s="154"/>
      <c r="I20">
        <f>BRPL_EOD!AK20+BRPL_EOD!AL20</f>
        <v>84.05</v>
      </c>
      <c r="J20">
        <f>BYPL_EOD!AK20+BYPL_EOD!AL20</f>
        <v>48.6</v>
      </c>
      <c r="K20">
        <f>MES_EOD!AK20+MES_EOD!AL20</f>
        <v>4.91</v>
      </c>
      <c r="L20">
        <f>NDMC_EOD!AK20+NDMC_EOD!AL20</f>
        <v>19.71</v>
      </c>
      <c r="M20">
        <f>TPDDL_EOD!AK20+TPDDL_EOD!AL20</f>
        <v>58.73</v>
      </c>
      <c r="N20">
        <f t="shared" si="0"/>
        <v>216</v>
      </c>
      <c r="O20" s="154">
        <f t="shared" si="1"/>
        <v>0</v>
      </c>
      <c r="P20">
        <v>84.05</v>
      </c>
      <c r="Q20">
        <v>48.6</v>
      </c>
      <c r="R20">
        <v>4.91</v>
      </c>
      <c r="S20">
        <v>19.71</v>
      </c>
      <c r="T20">
        <v>58.73</v>
      </c>
      <c r="U20" s="156">
        <f t="shared" si="2"/>
        <v>216</v>
      </c>
      <c r="V20" s="154">
        <f t="shared" si="3"/>
        <v>0</v>
      </c>
      <c r="Y20">
        <f>BAWANA!AW20+BAWANA!AX20</f>
        <v>27</v>
      </c>
      <c r="Z20">
        <f>BAWANA!BD20+BAWANA!BE20</f>
        <v>27</v>
      </c>
      <c r="AA20">
        <f>BAWANA!X20+BAWANA!Y20</f>
        <v>27</v>
      </c>
      <c r="AB20">
        <f>BAWANA!AE20+BAWANA!AF20</f>
        <v>27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</v>
      </c>
      <c r="E21">
        <f>BAWANA!AM21</f>
        <v>0</v>
      </c>
      <c r="F21">
        <f t="shared" si="4"/>
        <v>256</v>
      </c>
      <c r="G21">
        <f t="shared" si="5"/>
        <v>216</v>
      </c>
      <c r="H21" s="154"/>
      <c r="I21">
        <f>BRPL_EOD!AK21+BRPL_EOD!AL21</f>
        <v>84.05</v>
      </c>
      <c r="J21">
        <f>BYPL_EOD!AK21+BYPL_EOD!AL21</f>
        <v>48.6</v>
      </c>
      <c r="K21">
        <f>MES_EOD!AK21+MES_EOD!AL21</f>
        <v>4.91</v>
      </c>
      <c r="L21">
        <f>NDMC_EOD!AK21+NDMC_EOD!AL21</f>
        <v>19.71</v>
      </c>
      <c r="M21">
        <f>TPDDL_EOD!AK21+TPDDL_EOD!AL21</f>
        <v>58.73</v>
      </c>
      <c r="N21">
        <f t="shared" si="0"/>
        <v>216</v>
      </c>
      <c r="O21" s="154">
        <f t="shared" si="1"/>
        <v>0</v>
      </c>
      <c r="P21">
        <v>84.05</v>
      </c>
      <c r="Q21">
        <v>48.6</v>
      </c>
      <c r="R21">
        <v>4.91</v>
      </c>
      <c r="S21">
        <v>19.71</v>
      </c>
      <c r="T21">
        <v>58.73</v>
      </c>
      <c r="U21" s="156">
        <f t="shared" si="2"/>
        <v>216</v>
      </c>
      <c r="V21" s="154">
        <f t="shared" si="3"/>
        <v>0</v>
      </c>
      <c r="Y21">
        <f>BAWANA!AW21+BAWANA!AX21</f>
        <v>27</v>
      </c>
      <c r="Z21">
        <f>BAWANA!BD21+BAWANA!BE21</f>
        <v>27</v>
      </c>
      <c r="AA21">
        <f>BAWANA!X21+BAWANA!Y21</f>
        <v>27</v>
      </c>
      <c r="AB21">
        <f>BAWANA!AE21+BAWANA!AF21</f>
        <v>27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</v>
      </c>
      <c r="E22">
        <f>BAWANA!AM22</f>
        <v>0</v>
      </c>
      <c r="F22">
        <f t="shared" si="4"/>
        <v>256</v>
      </c>
      <c r="G22">
        <f t="shared" si="5"/>
        <v>216</v>
      </c>
      <c r="H22" s="154"/>
      <c r="I22">
        <f>BRPL_EOD!AK22+BRPL_EOD!AL22</f>
        <v>84.05</v>
      </c>
      <c r="J22">
        <f>BYPL_EOD!AK22+BYPL_EOD!AL22</f>
        <v>48.6</v>
      </c>
      <c r="K22">
        <f>MES_EOD!AK22+MES_EOD!AL22</f>
        <v>4.91</v>
      </c>
      <c r="L22">
        <f>NDMC_EOD!AK22+NDMC_EOD!AL22</f>
        <v>19.71</v>
      </c>
      <c r="M22">
        <f>TPDDL_EOD!AK22+TPDDL_EOD!AL22</f>
        <v>58.73</v>
      </c>
      <c r="N22">
        <f t="shared" si="0"/>
        <v>216</v>
      </c>
      <c r="O22" s="154">
        <f t="shared" si="1"/>
        <v>0</v>
      </c>
      <c r="P22">
        <v>84.05</v>
      </c>
      <c r="Q22">
        <v>48.6</v>
      </c>
      <c r="R22">
        <v>4.91</v>
      </c>
      <c r="S22">
        <v>19.71</v>
      </c>
      <c r="T22">
        <v>58.73</v>
      </c>
      <c r="U22" s="156">
        <f t="shared" si="2"/>
        <v>216</v>
      </c>
      <c r="V22" s="154">
        <f t="shared" si="3"/>
        <v>0</v>
      </c>
      <c r="Y22">
        <f>BAWANA!AW22+BAWANA!AX22</f>
        <v>27</v>
      </c>
      <c r="Z22">
        <f>BAWANA!BD22+BAWANA!BE22</f>
        <v>27</v>
      </c>
      <c r="AA22">
        <f>BAWANA!X22+BAWANA!Y22</f>
        <v>27</v>
      </c>
      <c r="AB22">
        <f>BAWANA!AE22+BAWANA!AF22</f>
        <v>27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</v>
      </c>
      <c r="E23">
        <f>BAWANA!AM23</f>
        <v>0</v>
      </c>
      <c r="F23">
        <f t="shared" si="4"/>
        <v>256</v>
      </c>
      <c r="G23">
        <f t="shared" si="5"/>
        <v>216</v>
      </c>
      <c r="H23" s="154"/>
      <c r="I23">
        <f>BRPL_EOD!AK23+BRPL_EOD!AL23</f>
        <v>84.05</v>
      </c>
      <c r="J23">
        <f>BYPL_EOD!AK23+BYPL_EOD!AL23</f>
        <v>48.6</v>
      </c>
      <c r="K23">
        <f>MES_EOD!AK23+MES_EOD!AL23</f>
        <v>4.91</v>
      </c>
      <c r="L23">
        <f>NDMC_EOD!AK23+NDMC_EOD!AL23</f>
        <v>19.71</v>
      </c>
      <c r="M23">
        <f>TPDDL_EOD!AK23+TPDDL_EOD!AL23</f>
        <v>58.73</v>
      </c>
      <c r="N23">
        <f t="shared" si="0"/>
        <v>216</v>
      </c>
      <c r="O23" s="154">
        <f t="shared" si="1"/>
        <v>0</v>
      </c>
      <c r="P23">
        <v>84.05</v>
      </c>
      <c r="Q23">
        <v>48.6</v>
      </c>
      <c r="R23">
        <v>4.91</v>
      </c>
      <c r="S23">
        <v>19.71</v>
      </c>
      <c r="T23">
        <v>58.73</v>
      </c>
      <c r="U23" s="156">
        <f t="shared" si="2"/>
        <v>216</v>
      </c>
      <c r="V23" s="154">
        <f t="shared" si="3"/>
        <v>0</v>
      </c>
      <c r="Y23">
        <f>BAWANA!AW23+BAWANA!AX23</f>
        <v>27</v>
      </c>
      <c r="Z23">
        <f>BAWANA!BD23+BAWANA!BE23</f>
        <v>27</v>
      </c>
      <c r="AA23">
        <f>BAWANA!X23+BAWANA!Y23</f>
        <v>27</v>
      </c>
      <c r="AB23">
        <f>BAWANA!AE23+BAWANA!AF23</f>
        <v>27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</v>
      </c>
      <c r="E24">
        <f>BAWANA!AM24</f>
        <v>0</v>
      </c>
      <c r="F24">
        <f t="shared" si="4"/>
        <v>256</v>
      </c>
      <c r="G24">
        <f t="shared" si="5"/>
        <v>216</v>
      </c>
      <c r="H24" s="154"/>
      <c r="I24">
        <f>BRPL_EOD!AK24+BRPL_EOD!AL24</f>
        <v>84.05</v>
      </c>
      <c r="J24">
        <f>BYPL_EOD!AK24+BYPL_EOD!AL24</f>
        <v>48.6</v>
      </c>
      <c r="K24">
        <f>MES_EOD!AK24+MES_EOD!AL24</f>
        <v>4.91</v>
      </c>
      <c r="L24">
        <f>NDMC_EOD!AK24+NDMC_EOD!AL24</f>
        <v>19.71</v>
      </c>
      <c r="M24">
        <f>TPDDL_EOD!AK24+TPDDL_EOD!AL24</f>
        <v>58.73</v>
      </c>
      <c r="N24">
        <f t="shared" si="0"/>
        <v>216</v>
      </c>
      <c r="O24" s="154">
        <f t="shared" si="1"/>
        <v>0</v>
      </c>
      <c r="P24">
        <v>84.05</v>
      </c>
      <c r="Q24">
        <v>48.6</v>
      </c>
      <c r="R24">
        <v>4.91</v>
      </c>
      <c r="S24">
        <v>19.71</v>
      </c>
      <c r="T24">
        <v>58.73</v>
      </c>
      <c r="U24" s="156">
        <f t="shared" si="2"/>
        <v>216</v>
      </c>
      <c r="V24" s="154">
        <f t="shared" si="3"/>
        <v>0</v>
      </c>
      <c r="Y24">
        <f>BAWANA!AW24+BAWANA!AX24</f>
        <v>27</v>
      </c>
      <c r="Z24">
        <f>BAWANA!BD24+BAWANA!BE24</f>
        <v>27</v>
      </c>
      <c r="AA24">
        <f>BAWANA!X24+BAWANA!Y24</f>
        <v>27</v>
      </c>
      <c r="AB24">
        <f>BAWANA!AE24+BAWANA!AF24</f>
        <v>27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</v>
      </c>
      <c r="E25">
        <f>BAWANA!AM25</f>
        <v>0</v>
      </c>
      <c r="F25">
        <f t="shared" si="4"/>
        <v>256</v>
      </c>
      <c r="G25">
        <f t="shared" si="5"/>
        <v>216</v>
      </c>
      <c r="H25" s="154"/>
      <c r="I25">
        <f>BRPL_EOD!AK25+BRPL_EOD!AL25</f>
        <v>84.05</v>
      </c>
      <c r="J25">
        <f>BYPL_EOD!AK25+BYPL_EOD!AL25</f>
        <v>48.6</v>
      </c>
      <c r="K25">
        <f>MES_EOD!AK25+MES_EOD!AL25</f>
        <v>4.91</v>
      </c>
      <c r="L25">
        <f>NDMC_EOD!AK25+NDMC_EOD!AL25</f>
        <v>19.71</v>
      </c>
      <c r="M25">
        <f>TPDDL_EOD!AK25+TPDDL_EOD!AL25</f>
        <v>58.73</v>
      </c>
      <c r="N25">
        <f t="shared" si="0"/>
        <v>216</v>
      </c>
      <c r="O25" s="154">
        <f t="shared" si="1"/>
        <v>0</v>
      </c>
      <c r="P25">
        <v>84.05</v>
      </c>
      <c r="Q25">
        <v>48.6</v>
      </c>
      <c r="R25">
        <v>4.91</v>
      </c>
      <c r="S25">
        <v>19.71</v>
      </c>
      <c r="T25">
        <v>58.73</v>
      </c>
      <c r="U25" s="156">
        <f t="shared" si="2"/>
        <v>216</v>
      </c>
      <c r="V25" s="154">
        <f t="shared" si="3"/>
        <v>0</v>
      </c>
      <c r="Y25">
        <f>BAWANA!AW25+BAWANA!AX25</f>
        <v>27</v>
      </c>
      <c r="Z25">
        <f>BAWANA!BD25+BAWANA!BE25</f>
        <v>27</v>
      </c>
      <c r="AA25">
        <f>BAWANA!X25+BAWANA!Y25</f>
        <v>27</v>
      </c>
      <c r="AB25">
        <f>BAWANA!AE25+BAWANA!AF25</f>
        <v>27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</v>
      </c>
      <c r="E26">
        <f>BAWANA!AM26</f>
        <v>0</v>
      </c>
      <c r="F26">
        <f t="shared" si="4"/>
        <v>256</v>
      </c>
      <c r="G26">
        <f t="shared" si="5"/>
        <v>216</v>
      </c>
      <c r="H26" s="154"/>
      <c r="I26">
        <f>BRPL_EOD!AK26+BRPL_EOD!AL26</f>
        <v>84.05</v>
      </c>
      <c r="J26">
        <f>BYPL_EOD!AK26+BYPL_EOD!AL26</f>
        <v>48.6</v>
      </c>
      <c r="K26">
        <f>MES_EOD!AK26+MES_EOD!AL26</f>
        <v>4.91</v>
      </c>
      <c r="L26">
        <f>NDMC_EOD!AK26+NDMC_EOD!AL26</f>
        <v>19.71</v>
      </c>
      <c r="M26">
        <f>TPDDL_EOD!AK26+TPDDL_EOD!AL26</f>
        <v>58.73</v>
      </c>
      <c r="N26">
        <f t="shared" si="0"/>
        <v>216</v>
      </c>
      <c r="O26" s="154">
        <f t="shared" si="1"/>
        <v>0</v>
      </c>
      <c r="P26">
        <v>84.05</v>
      </c>
      <c r="Q26">
        <v>48.6</v>
      </c>
      <c r="R26">
        <v>4.91</v>
      </c>
      <c r="S26">
        <v>19.71</v>
      </c>
      <c r="T26">
        <v>58.73</v>
      </c>
      <c r="U26" s="156">
        <f t="shared" si="2"/>
        <v>216</v>
      </c>
      <c r="V26" s="154">
        <f t="shared" si="3"/>
        <v>0</v>
      </c>
      <c r="Y26">
        <f>BAWANA!AW26+BAWANA!AX26</f>
        <v>27</v>
      </c>
      <c r="Z26">
        <f>BAWANA!BD26+BAWANA!BE26</f>
        <v>27</v>
      </c>
      <c r="AA26">
        <f>BAWANA!X26+BAWANA!Y26</f>
        <v>27</v>
      </c>
      <c r="AB26">
        <f>BAWANA!AE26+BAWANA!AF26</f>
        <v>27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218.77999999999997</v>
      </c>
      <c r="E27">
        <f>BAWANA!AM27</f>
        <v>0</v>
      </c>
      <c r="F27">
        <f t="shared" si="4"/>
        <v>256</v>
      </c>
      <c r="G27">
        <f t="shared" si="5"/>
        <v>218.77999999999997</v>
      </c>
      <c r="H27" s="154"/>
      <c r="I27">
        <f>BRPL_EOD!AK27+BRPL_EOD!AL27</f>
        <v>79.72</v>
      </c>
      <c r="J27">
        <f>BYPL_EOD!AK27+BYPL_EOD!AL27</f>
        <v>46.1</v>
      </c>
      <c r="K27">
        <f>MES_EOD!AK27+MES_EOD!AL27</f>
        <v>4.66</v>
      </c>
      <c r="L27">
        <f>NDMC_EOD!AK27+NDMC_EOD!AL27</f>
        <v>18.7</v>
      </c>
      <c r="M27">
        <f>TPDDL_EOD!AK27+TPDDL_EOD!AL27</f>
        <v>69.599999999999994</v>
      </c>
      <c r="N27">
        <f t="shared" si="0"/>
        <v>218.77999999999997</v>
      </c>
      <c r="O27" s="154">
        <f t="shared" si="1"/>
        <v>0</v>
      </c>
      <c r="P27">
        <v>79.72</v>
      </c>
      <c r="Q27">
        <v>46.1</v>
      </c>
      <c r="R27">
        <v>4.66</v>
      </c>
      <c r="S27">
        <v>18.7</v>
      </c>
      <c r="T27">
        <v>69.599999999999994</v>
      </c>
      <c r="U27" s="156">
        <f t="shared" si="2"/>
        <v>218.77999999999997</v>
      </c>
      <c r="V27" s="154">
        <f t="shared" si="3"/>
        <v>0</v>
      </c>
      <c r="Y27">
        <f>BAWANA!AW27+BAWANA!AX27</f>
        <v>25.61</v>
      </c>
      <c r="Z27">
        <f>BAWANA!BD27+BAWANA!BE27</f>
        <v>25.61</v>
      </c>
      <c r="AA27">
        <f>BAWANA!X27+BAWANA!Y27</f>
        <v>25.61</v>
      </c>
      <c r="AB27">
        <f>BAWANA!AE27+BAWANA!AF27</f>
        <v>25.61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218.77999999999997</v>
      </c>
      <c r="E28">
        <f>BAWANA!AM28</f>
        <v>0</v>
      </c>
      <c r="F28">
        <f t="shared" si="4"/>
        <v>256</v>
      </c>
      <c r="G28">
        <f t="shared" si="5"/>
        <v>218.77999999999997</v>
      </c>
      <c r="H28" s="154"/>
      <c r="I28">
        <f>BRPL_EOD!AK28+BRPL_EOD!AL28</f>
        <v>79.72</v>
      </c>
      <c r="J28">
        <f>BYPL_EOD!AK28+BYPL_EOD!AL28</f>
        <v>46.1</v>
      </c>
      <c r="K28">
        <f>MES_EOD!AK28+MES_EOD!AL28</f>
        <v>4.66</v>
      </c>
      <c r="L28">
        <f>NDMC_EOD!AK28+NDMC_EOD!AL28</f>
        <v>18.7</v>
      </c>
      <c r="M28">
        <f>TPDDL_EOD!AK28+TPDDL_EOD!AL28</f>
        <v>69.599999999999994</v>
      </c>
      <c r="N28">
        <f t="shared" si="0"/>
        <v>218.77999999999997</v>
      </c>
      <c r="O28" s="154">
        <f t="shared" si="1"/>
        <v>0</v>
      </c>
      <c r="P28">
        <v>79.72</v>
      </c>
      <c r="Q28">
        <v>46.1</v>
      </c>
      <c r="R28">
        <v>4.66</v>
      </c>
      <c r="S28">
        <v>18.7</v>
      </c>
      <c r="T28">
        <v>69.599999999999994</v>
      </c>
      <c r="U28" s="156">
        <f t="shared" si="2"/>
        <v>218.77999999999997</v>
      </c>
      <c r="V28" s="154">
        <f t="shared" si="3"/>
        <v>0</v>
      </c>
      <c r="Y28">
        <f>BAWANA!AW28+BAWANA!AX28</f>
        <v>25.61</v>
      </c>
      <c r="Z28">
        <f>BAWANA!BD28+BAWANA!BE28</f>
        <v>25.61</v>
      </c>
      <c r="AA28">
        <f>BAWANA!X28+BAWANA!Y28</f>
        <v>25.61</v>
      </c>
      <c r="AB28">
        <f>BAWANA!AE28+BAWANA!AF28</f>
        <v>25.61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218.77999999999997</v>
      </c>
      <c r="E29">
        <f>BAWANA!AM29</f>
        <v>0</v>
      </c>
      <c r="F29">
        <f t="shared" si="4"/>
        <v>256</v>
      </c>
      <c r="G29">
        <f t="shared" si="5"/>
        <v>218.77999999999997</v>
      </c>
      <c r="H29" s="154"/>
      <c r="I29">
        <f>BRPL_EOD!AK29+BRPL_EOD!AL29</f>
        <v>79.72</v>
      </c>
      <c r="J29">
        <f>BYPL_EOD!AK29+BYPL_EOD!AL29</f>
        <v>46.1</v>
      </c>
      <c r="K29">
        <f>MES_EOD!AK29+MES_EOD!AL29</f>
        <v>4.66</v>
      </c>
      <c r="L29">
        <f>NDMC_EOD!AK29+NDMC_EOD!AL29</f>
        <v>18.7</v>
      </c>
      <c r="M29">
        <f>TPDDL_EOD!AK29+TPDDL_EOD!AL29</f>
        <v>69.599999999999994</v>
      </c>
      <c r="N29">
        <f t="shared" si="0"/>
        <v>218.77999999999997</v>
      </c>
      <c r="O29" s="154">
        <f t="shared" si="1"/>
        <v>0</v>
      </c>
      <c r="P29">
        <v>79.72</v>
      </c>
      <c r="Q29">
        <v>46.1</v>
      </c>
      <c r="R29">
        <v>4.66</v>
      </c>
      <c r="S29">
        <v>18.7</v>
      </c>
      <c r="T29">
        <v>69.599999999999994</v>
      </c>
      <c r="U29" s="156">
        <f t="shared" si="2"/>
        <v>218.77999999999997</v>
      </c>
      <c r="V29" s="154">
        <f t="shared" si="3"/>
        <v>0</v>
      </c>
      <c r="Y29">
        <f>BAWANA!AW29+BAWANA!AX29</f>
        <v>25.61</v>
      </c>
      <c r="Z29">
        <f>BAWANA!BD29+BAWANA!BE29</f>
        <v>25.61</v>
      </c>
      <c r="AA29">
        <f>BAWANA!X29+BAWANA!Y29</f>
        <v>25.61</v>
      </c>
      <c r="AB29">
        <f>BAWANA!AE29+BAWANA!AF29</f>
        <v>25.61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</v>
      </c>
      <c r="E30">
        <f>BAWANA!AM30</f>
        <v>0</v>
      </c>
      <c r="F30">
        <f t="shared" si="4"/>
        <v>256</v>
      </c>
      <c r="G30">
        <f t="shared" si="5"/>
        <v>216</v>
      </c>
      <c r="H30" s="154"/>
      <c r="I30">
        <f>BRPL_EOD!AK30+BRPL_EOD!AL30</f>
        <v>84.05</v>
      </c>
      <c r="J30">
        <f>BYPL_EOD!AK30+BYPL_EOD!AL30</f>
        <v>48.6</v>
      </c>
      <c r="K30">
        <f>MES_EOD!AK30+MES_EOD!AL30</f>
        <v>4.91</v>
      </c>
      <c r="L30">
        <f>NDMC_EOD!AK30+NDMC_EOD!AL30</f>
        <v>19.71</v>
      </c>
      <c r="M30">
        <f>TPDDL_EOD!AK30+TPDDL_EOD!AL30</f>
        <v>58.73</v>
      </c>
      <c r="N30">
        <f t="shared" si="0"/>
        <v>216</v>
      </c>
      <c r="O30" s="154">
        <f t="shared" si="1"/>
        <v>0</v>
      </c>
      <c r="P30">
        <v>84.05</v>
      </c>
      <c r="Q30">
        <v>48.6</v>
      </c>
      <c r="R30">
        <v>4.91</v>
      </c>
      <c r="S30">
        <v>19.71</v>
      </c>
      <c r="T30">
        <v>58.73</v>
      </c>
      <c r="U30" s="156">
        <f t="shared" si="2"/>
        <v>216</v>
      </c>
      <c r="V30" s="154">
        <f t="shared" si="3"/>
        <v>0</v>
      </c>
      <c r="Y30">
        <f>BAWANA!AW30+BAWANA!AX30</f>
        <v>27</v>
      </c>
      <c r="Z30">
        <f>BAWANA!BD30+BAWANA!BE30</f>
        <v>27</v>
      </c>
      <c r="AA30">
        <f>BAWANA!X30+BAWANA!Y30</f>
        <v>27</v>
      </c>
      <c r="AB30">
        <f>BAWANA!AE30+BAWANA!AF30</f>
        <v>27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</v>
      </c>
      <c r="E31">
        <f>BAWANA!AM31</f>
        <v>0</v>
      </c>
      <c r="F31">
        <f t="shared" si="4"/>
        <v>256</v>
      </c>
      <c r="G31">
        <f t="shared" si="5"/>
        <v>216</v>
      </c>
      <c r="H31" s="154"/>
      <c r="I31">
        <f>BRPL_EOD!AK31+BRPL_EOD!AL31</f>
        <v>84.05</v>
      </c>
      <c r="J31">
        <f>BYPL_EOD!AK31+BYPL_EOD!AL31</f>
        <v>48.6</v>
      </c>
      <c r="K31">
        <f>MES_EOD!AK31+MES_EOD!AL31</f>
        <v>4.91</v>
      </c>
      <c r="L31">
        <f>NDMC_EOD!AK31+NDMC_EOD!AL31</f>
        <v>19.71</v>
      </c>
      <c r="M31">
        <f>TPDDL_EOD!AK31+TPDDL_EOD!AL31</f>
        <v>58.73</v>
      </c>
      <c r="N31">
        <f t="shared" si="0"/>
        <v>216</v>
      </c>
      <c r="O31" s="154">
        <f t="shared" si="1"/>
        <v>0</v>
      </c>
      <c r="P31">
        <v>84.05</v>
      </c>
      <c r="Q31">
        <v>48.6</v>
      </c>
      <c r="R31">
        <v>4.91</v>
      </c>
      <c r="S31">
        <v>19.71</v>
      </c>
      <c r="T31">
        <v>58.73</v>
      </c>
      <c r="U31" s="156">
        <f t="shared" si="2"/>
        <v>216</v>
      </c>
      <c r="V31" s="154">
        <f t="shared" si="3"/>
        <v>0</v>
      </c>
      <c r="Y31">
        <f>BAWANA!AW31+BAWANA!AX31</f>
        <v>27</v>
      </c>
      <c r="Z31">
        <f>BAWANA!BD31+BAWANA!BE31</f>
        <v>27</v>
      </c>
      <c r="AA31">
        <f>BAWANA!X31+BAWANA!Y31</f>
        <v>27</v>
      </c>
      <c r="AB31">
        <f>BAWANA!AE31+BAWANA!AF31</f>
        <v>27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</v>
      </c>
      <c r="E32">
        <f>BAWANA!AM32</f>
        <v>0</v>
      </c>
      <c r="F32">
        <f t="shared" si="4"/>
        <v>256</v>
      </c>
      <c r="G32">
        <f t="shared" si="5"/>
        <v>216</v>
      </c>
      <c r="H32" s="154"/>
      <c r="I32">
        <f>BRPL_EOD!AK32+BRPL_EOD!AL32</f>
        <v>84.05</v>
      </c>
      <c r="J32">
        <f>BYPL_EOD!AK32+BYPL_EOD!AL32</f>
        <v>48.6</v>
      </c>
      <c r="K32">
        <f>MES_EOD!AK32+MES_EOD!AL32</f>
        <v>4.91</v>
      </c>
      <c r="L32">
        <f>NDMC_EOD!AK32+NDMC_EOD!AL32</f>
        <v>19.71</v>
      </c>
      <c r="M32">
        <f>TPDDL_EOD!AK32+TPDDL_EOD!AL32</f>
        <v>58.73</v>
      </c>
      <c r="N32">
        <f t="shared" si="0"/>
        <v>216</v>
      </c>
      <c r="O32" s="154">
        <f t="shared" si="1"/>
        <v>0</v>
      </c>
      <c r="P32">
        <v>84.05</v>
      </c>
      <c r="Q32">
        <v>48.6</v>
      </c>
      <c r="R32">
        <v>4.91</v>
      </c>
      <c r="S32">
        <v>19.71</v>
      </c>
      <c r="T32">
        <v>58.73</v>
      </c>
      <c r="U32" s="156">
        <f t="shared" si="2"/>
        <v>216</v>
      </c>
      <c r="V32" s="154">
        <f t="shared" si="3"/>
        <v>0</v>
      </c>
      <c r="Y32">
        <f>BAWANA!AW32+BAWANA!AX32</f>
        <v>27</v>
      </c>
      <c r="Z32">
        <f>BAWANA!BD32+BAWANA!BE32</f>
        <v>27</v>
      </c>
      <c r="AA32">
        <f>BAWANA!X32+BAWANA!Y32</f>
        <v>27</v>
      </c>
      <c r="AB32">
        <f>BAWANA!AE32+BAWANA!AF32</f>
        <v>27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</v>
      </c>
      <c r="E33">
        <f>BAWANA!AM33</f>
        <v>0</v>
      </c>
      <c r="F33">
        <f t="shared" si="4"/>
        <v>256</v>
      </c>
      <c r="G33">
        <f t="shared" si="5"/>
        <v>216</v>
      </c>
      <c r="H33" s="154"/>
      <c r="I33">
        <f>BRPL_EOD!AK33+BRPL_EOD!AL33</f>
        <v>84.05</v>
      </c>
      <c r="J33">
        <f>BYPL_EOD!AK33+BYPL_EOD!AL33</f>
        <v>48.6</v>
      </c>
      <c r="K33">
        <f>MES_EOD!AK33+MES_EOD!AL33</f>
        <v>4.91</v>
      </c>
      <c r="L33">
        <f>NDMC_EOD!AK33+NDMC_EOD!AL33</f>
        <v>19.71</v>
      </c>
      <c r="M33">
        <f>TPDDL_EOD!AK33+TPDDL_EOD!AL33</f>
        <v>58.73</v>
      </c>
      <c r="N33">
        <f t="shared" si="0"/>
        <v>216</v>
      </c>
      <c r="O33" s="154">
        <f t="shared" si="1"/>
        <v>0</v>
      </c>
      <c r="P33">
        <v>84.05</v>
      </c>
      <c r="Q33">
        <v>48.6</v>
      </c>
      <c r="R33">
        <v>4.91</v>
      </c>
      <c r="S33">
        <v>19.71</v>
      </c>
      <c r="T33">
        <v>58.73</v>
      </c>
      <c r="U33" s="156">
        <f t="shared" si="2"/>
        <v>216</v>
      </c>
      <c r="V33" s="154">
        <f t="shared" si="3"/>
        <v>0</v>
      </c>
      <c r="Y33">
        <f>BAWANA!AW33+BAWANA!AX33</f>
        <v>27</v>
      </c>
      <c r="Z33">
        <f>BAWANA!BD33+BAWANA!BE33</f>
        <v>27</v>
      </c>
      <c r="AA33">
        <f>BAWANA!X33+BAWANA!Y33</f>
        <v>27</v>
      </c>
      <c r="AB33">
        <f>BAWANA!AE33+BAWANA!AF33</f>
        <v>27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</v>
      </c>
      <c r="E34">
        <f>BAWANA!AM34</f>
        <v>0</v>
      </c>
      <c r="F34">
        <f t="shared" si="4"/>
        <v>256</v>
      </c>
      <c r="G34">
        <f t="shared" si="5"/>
        <v>216</v>
      </c>
      <c r="H34" s="154"/>
      <c r="I34">
        <f>BRPL_EOD!AK34+BRPL_EOD!AL34</f>
        <v>84.05</v>
      </c>
      <c r="J34">
        <f>BYPL_EOD!AK34+BYPL_EOD!AL34</f>
        <v>48.6</v>
      </c>
      <c r="K34">
        <f>MES_EOD!AK34+MES_EOD!AL34</f>
        <v>4.91</v>
      </c>
      <c r="L34">
        <f>NDMC_EOD!AK34+NDMC_EOD!AL34</f>
        <v>19.71</v>
      </c>
      <c r="M34">
        <f>TPDDL_EOD!AK34+TPDDL_EOD!AL34</f>
        <v>58.73</v>
      </c>
      <c r="N34">
        <f t="shared" si="0"/>
        <v>216</v>
      </c>
      <c r="O34" s="154">
        <f t="shared" si="1"/>
        <v>0</v>
      </c>
      <c r="P34">
        <v>84.05</v>
      </c>
      <c r="Q34">
        <v>48.6</v>
      </c>
      <c r="R34">
        <v>4.91</v>
      </c>
      <c r="S34">
        <v>19.71</v>
      </c>
      <c r="T34">
        <v>58.73</v>
      </c>
      <c r="U34" s="156">
        <f t="shared" si="2"/>
        <v>216</v>
      </c>
      <c r="V34" s="154">
        <f t="shared" si="3"/>
        <v>0</v>
      </c>
      <c r="Y34">
        <f>BAWANA!AW34+BAWANA!AX34</f>
        <v>27</v>
      </c>
      <c r="Z34">
        <f>BAWANA!BD34+BAWANA!BE34</f>
        <v>27</v>
      </c>
      <c r="AA34">
        <f>BAWANA!X34+BAWANA!Y34</f>
        <v>27</v>
      </c>
      <c r="AB34">
        <f>BAWANA!AE34+BAWANA!AF34</f>
        <v>27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</v>
      </c>
      <c r="E35">
        <f>BAWANA!AM35</f>
        <v>0</v>
      </c>
      <c r="F35">
        <f t="shared" si="4"/>
        <v>256</v>
      </c>
      <c r="G35">
        <f t="shared" si="5"/>
        <v>216</v>
      </c>
      <c r="H35" s="154"/>
      <c r="I35">
        <f>BRPL_EOD!AK35+BRPL_EOD!AL35</f>
        <v>84.05</v>
      </c>
      <c r="J35">
        <f>BYPL_EOD!AK35+BYPL_EOD!AL35</f>
        <v>48.6</v>
      </c>
      <c r="K35">
        <f>MES_EOD!AK35+MES_EOD!AL35</f>
        <v>4.91</v>
      </c>
      <c r="L35">
        <f>NDMC_EOD!AK35+NDMC_EOD!AL35</f>
        <v>19.71</v>
      </c>
      <c r="M35">
        <f>TPDDL_EOD!AK35+TPDDL_EOD!AL35</f>
        <v>58.73</v>
      </c>
      <c r="N35">
        <f t="shared" si="0"/>
        <v>216</v>
      </c>
      <c r="O35" s="154">
        <f t="shared" si="1"/>
        <v>0</v>
      </c>
      <c r="P35">
        <v>84.05</v>
      </c>
      <c r="Q35">
        <v>48.6</v>
      </c>
      <c r="R35">
        <v>4.91</v>
      </c>
      <c r="S35">
        <v>19.71</v>
      </c>
      <c r="T35">
        <v>58.73</v>
      </c>
      <c r="U35" s="156">
        <f t="shared" si="2"/>
        <v>216</v>
      </c>
      <c r="V35" s="154">
        <f t="shared" si="3"/>
        <v>0</v>
      </c>
      <c r="Y35">
        <f>BAWANA!AW35+BAWANA!AX35</f>
        <v>27</v>
      </c>
      <c r="Z35">
        <f>BAWANA!BD35+BAWANA!BE35</f>
        <v>27</v>
      </c>
      <c r="AA35">
        <f>BAWANA!X35+BAWANA!Y35</f>
        <v>27</v>
      </c>
      <c r="AB35">
        <f>BAWANA!AE35+BAWANA!AF35</f>
        <v>27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</v>
      </c>
      <c r="E36">
        <f>BAWANA!AM36</f>
        <v>0</v>
      </c>
      <c r="F36">
        <f t="shared" si="4"/>
        <v>256</v>
      </c>
      <c r="G36">
        <f t="shared" si="5"/>
        <v>216</v>
      </c>
      <c r="H36" s="154"/>
      <c r="I36">
        <f>BRPL_EOD!AK36+BRPL_EOD!AL36</f>
        <v>84.05</v>
      </c>
      <c r="J36">
        <f>BYPL_EOD!AK36+BYPL_EOD!AL36</f>
        <v>48.6</v>
      </c>
      <c r="K36">
        <f>MES_EOD!AK36+MES_EOD!AL36</f>
        <v>4.91</v>
      </c>
      <c r="L36">
        <f>NDMC_EOD!AK36+NDMC_EOD!AL36</f>
        <v>19.71</v>
      </c>
      <c r="M36">
        <f>TPDDL_EOD!AK36+TPDDL_EOD!AL36</f>
        <v>58.73</v>
      </c>
      <c r="N36">
        <f t="shared" si="0"/>
        <v>216</v>
      </c>
      <c r="O36" s="154">
        <f t="shared" si="1"/>
        <v>0</v>
      </c>
      <c r="P36">
        <v>84.05</v>
      </c>
      <c r="Q36">
        <v>48.6</v>
      </c>
      <c r="R36">
        <v>4.91</v>
      </c>
      <c r="S36">
        <v>19.71</v>
      </c>
      <c r="T36">
        <v>58.73</v>
      </c>
      <c r="U36" s="156">
        <f t="shared" si="2"/>
        <v>216</v>
      </c>
      <c r="V36" s="154">
        <f t="shared" si="3"/>
        <v>0</v>
      </c>
      <c r="Y36">
        <f>BAWANA!AW36+BAWANA!AX36</f>
        <v>27</v>
      </c>
      <c r="Z36">
        <f>BAWANA!BD36+BAWANA!BE36</f>
        <v>27</v>
      </c>
      <c r="AA36">
        <f>BAWANA!X36+BAWANA!Y36</f>
        <v>27</v>
      </c>
      <c r="AB36">
        <f>BAWANA!AE36+BAWANA!AF36</f>
        <v>27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</v>
      </c>
      <c r="E37">
        <f>BAWANA!AM37</f>
        <v>0</v>
      </c>
      <c r="F37">
        <f t="shared" si="4"/>
        <v>256</v>
      </c>
      <c r="G37">
        <f t="shared" si="5"/>
        <v>216</v>
      </c>
      <c r="H37" s="154"/>
      <c r="I37">
        <f>BRPL_EOD!AK37+BRPL_EOD!AL37</f>
        <v>84.05</v>
      </c>
      <c r="J37">
        <f>BYPL_EOD!AK37+BYPL_EOD!AL37</f>
        <v>48.6</v>
      </c>
      <c r="K37">
        <f>MES_EOD!AK37+MES_EOD!AL37</f>
        <v>4.91</v>
      </c>
      <c r="L37">
        <f>NDMC_EOD!AK37+NDMC_EOD!AL37</f>
        <v>19.71</v>
      </c>
      <c r="M37">
        <f>TPDDL_EOD!AK37+TPDDL_EOD!AL37</f>
        <v>58.73</v>
      </c>
      <c r="N37">
        <f t="shared" si="0"/>
        <v>216</v>
      </c>
      <c r="O37" s="154">
        <f t="shared" si="1"/>
        <v>0</v>
      </c>
      <c r="P37">
        <v>84.05</v>
      </c>
      <c r="Q37">
        <v>48.6</v>
      </c>
      <c r="R37">
        <v>4.91</v>
      </c>
      <c r="S37">
        <v>19.71</v>
      </c>
      <c r="T37">
        <v>58.73</v>
      </c>
      <c r="U37" s="156">
        <f t="shared" si="2"/>
        <v>216</v>
      </c>
      <c r="V37" s="154">
        <f t="shared" si="3"/>
        <v>0</v>
      </c>
      <c r="Y37">
        <f>BAWANA!AW37+BAWANA!AX37</f>
        <v>27</v>
      </c>
      <c r="Z37">
        <f>BAWANA!BD37+BAWANA!BE37</f>
        <v>27</v>
      </c>
      <c r="AA37">
        <f>BAWANA!X37+BAWANA!Y37</f>
        <v>27</v>
      </c>
      <c r="AB37">
        <f>BAWANA!AE37+BAWANA!AF37</f>
        <v>27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</v>
      </c>
      <c r="E38">
        <f>BAWANA!AM38</f>
        <v>0</v>
      </c>
      <c r="F38">
        <f t="shared" si="4"/>
        <v>256</v>
      </c>
      <c r="G38">
        <f t="shared" si="5"/>
        <v>216</v>
      </c>
      <c r="H38" s="154"/>
      <c r="I38">
        <f>BRPL_EOD!AK38+BRPL_EOD!AL38</f>
        <v>84.05</v>
      </c>
      <c r="J38">
        <f>BYPL_EOD!AK38+BYPL_EOD!AL38</f>
        <v>48.6</v>
      </c>
      <c r="K38">
        <f>MES_EOD!AK38+MES_EOD!AL38</f>
        <v>4.91</v>
      </c>
      <c r="L38">
        <f>NDMC_EOD!AK38+NDMC_EOD!AL38</f>
        <v>19.71</v>
      </c>
      <c r="M38">
        <f>TPDDL_EOD!AK38+TPDDL_EOD!AL38</f>
        <v>58.73</v>
      </c>
      <c r="N38">
        <f t="shared" si="0"/>
        <v>216</v>
      </c>
      <c r="O38" s="154">
        <f t="shared" si="1"/>
        <v>0</v>
      </c>
      <c r="P38">
        <v>84.05</v>
      </c>
      <c r="Q38">
        <v>48.6</v>
      </c>
      <c r="R38">
        <v>4.91</v>
      </c>
      <c r="S38">
        <v>19.71</v>
      </c>
      <c r="T38">
        <v>58.73</v>
      </c>
      <c r="U38" s="156">
        <f t="shared" si="2"/>
        <v>216</v>
      </c>
      <c r="V38" s="154">
        <f t="shared" si="3"/>
        <v>0</v>
      </c>
      <c r="Y38">
        <f>BAWANA!AW38+BAWANA!AX38</f>
        <v>27</v>
      </c>
      <c r="Z38">
        <f>BAWANA!BD38+BAWANA!BE38</f>
        <v>27</v>
      </c>
      <c r="AA38">
        <f>BAWANA!X38+BAWANA!Y38</f>
        <v>27</v>
      </c>
      <c r="AB38">
        <f>BAWANA!AE38+BAWANA!AF38</f>
        <v>27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</v>
      </c>
      <c r="E39">
        <f>BAWANA!AM39</f>
        <v>0</v>
      </c>
      <c r="F39">
        <f t="shared" si="4"/>
        <v>256</v>
      </c>
      <c r="G39">
        <f t="shared" si="5"/>
        <v>216</v>
      </c>
      <c r="H39" s="154"/>
      <c r="I39">
        <f>BRPL_EOD!AK39+BRPL_EOD!AL39</f>
        <v>84.05</v>
      </c>
      <c r="J39">
        <f>BYPL_EOD!AK39+BYPL_EOD!AL39</f>
        <v>48.6</v>
      </c>
      <c r="K39">
        <f>MES_EOD!AK39+MES_EOD!AL39</f>
        <v>4.91</v>
      </c>
      <c r="L39">
        <f>NDMC_EOD!AK39+NDMC_EOD!AL39</f>
        <v>19.71</v>
      </c>
      <c r="M39">
        <f>TPDDL_EOD!AK39+TPDDL_EOD!AL39</f>
        <v>58.73</v>
      </c>
      <c r="N39">
        <f t="shared" si="0"/>
        <v>216</v>
      </c>
      <c r="O39" s="154">
        <f t="shared" si="1"/>
        <v>0</v>
      </c>
      <c r="P39">
        <v>84.05</v>
      </c>
      <c r="Q39">
        <v>48.6</v>
      </c>
      <c r="R39">
        <v>4.91</v>
      </c>
      <c r="S39">
        <v>19.71</v>
      </c>
      <c r="T39">
        <v>58.73</v>
      </c>
      <c r="U39" s="156">
        <f t="shared" si="2"/>
        <v>216</v>
      </c>
      <c r="V39" s="154">
        <f t="shared" si="3"/>
        <v>0</v>
      </c>
      <c r="Y39">
        <f>BAWANA!AW39+BAWANA!AX39</f>
        <v>27</v>
      </c>
      <c r="Z39">
        <f>BAWANA!BD39+BAWANA!BE39</f>
        <v>27</v>
      </c>
      <c r="AA39">
        <f>BAWANA!X39+BAWANA!Y39</f>
        <v>27</v>
      </c>
      <c r="AB39">
        <f>BAWANA!AE39+BAWANA!AF39</f>
        <v>27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</v>
      </c>
      <c r="E40">
        <f>BAWANA!AM40</f>
        <v>0</v>
      </c>
      <c r="F40">
        <f t="shared" si="4"/>
        <v>256</v>
      </c>
      <c r="G40">
        <f t="shared" si="5"/>
        <v>216</v>
      </c>
      <c r="H40" s="154"/>
      <c r="I40">
        <f>BRPL_EOD!AK40+BRPL_EOD!AL40</f>
        <v>84.05</v>
      </c>
      <c r="J40">
        <f>BYPL_EOD!AK40+BYPL_EOD!AL40</f>
        <v>48.6</v>
      </c>
      <c r="K40">
        <f>MES_EOD!AK40+MES_EOD!AL40</f>
        <v>4.91</v>
      </c>
      <c r="L40">
        <f>NDMC_EOD!AK40+NDMC_EOD!AL40</f>
        <v>19.71</v>
      </c>
      <c r="M40">
        <f>TPDDL_EOD!AK40+TPDDL_EOD!AL40</f>
        <v>58.73</v>
      </c>
      <c r="N40">
        <f t="shared" si="0"/>
        <v>216</v>
      </c>
      <c r="O40" s="154">
        <f t="shared" si="1"/>
        <v>0</v>
      </c>
      <c r="P40">
        <v>84.05</v>
      </c>
      <c r="Q40">
        <v>48.6</v>
      </c>
      <c r="R40">
        <v>4.91</v>
      </c>
      <c r="S40">
        <v>19.71</v>
      </c>
      <c r="T40">
        <v>58.73</v>
      </c>
      <c r="U40" s="156">
        <f t="shared" si="2"/>
        <v>216</v>
      </c>
      <c r="V40" s="154">
        <f t="shared" si="3"/>
        <v>0</v>
      </c>
      <c r="Y40">
        <f>BAWANA!AW40+BAWANA!AX40</f>
        <v>27</v>
      </c>
      <c r="Z40">
        <f>BAWANA!BD40+BAWANA!BE40</f>
        <v>27</v>
      </c>
      <c r="AA40">
        <f>BAWANA!X40+BAWANA!Y40</f>
        <v>27</v>
      </c>
      <c r="AB40">
        <f>BAWANA!AE40+BAWANA!AF40</f>
        <v>27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</v>
      </c>
      <c r="E41">
        <f>BAWANA!AM41</f>
        <v>0</v>
      </c>
      <c r="F41">
        <f t="shared" si="4"/>
        <v>256</v>
      </c>
      <c r="G41">
        <f t="shared" si="5"/>
        <v>216</v>
      </c>
      <c r="H41" s="154"/>
      <c r="I41">
        <f>BRPL_EOD!AK41+BRPL_EOD!AL41</f>
        <v>84.05</v>
      </c>
      <c r="J41">
        <f>BYPL_EOD!AK41+BYPL_EOD!AL41</f>
        <v>48.6</v>
      </c>
      <c r="K41">
        <f>MES_EOD!AK41+MES_EOD!AL41</f>
        <v>4.91</v>
      </c>
      <c r="L41">
        <f>NDMC_EOD!AK41+NDMC_EOD!AL41</f>
        <v>19.71</v>
      </c>
      <c r="M41">
        <f>TPDDL_EOD!AK41+TPDDL_EOD!AL41</f>
        <v>58.73</v>
      </c>
      <c r="N41">
        <f t="shared" si="0"/>
        <v>216</v>
      </c>
      <c r="O41" s="154">
        <f t="shared" si="1"/>
        <v>0</v>
      </c>
      <c r="P41">
        <v>84.05</v>
      </c>
      <c r="Q41">
        <v>48.6</v>
      </c>
      <c r="R41">
        <v>4.91</v>
      </c>
      <c r="S41">
        <v>19.71</v>
      </c>
      <c r="T41">
        <v>58.73</v>
      </c>
      <c r="U41" s="156">
        <f t="shared" si="2"/>
        <v>216</v>
      </c>
      <c r="V41" s="154">
        <f t="shared" si="3"/>
        <v>0</v>
      </c>
      <c r="Y41">
        <f>BAWANA!AW41+BAWANA!AX41</f>
        <v>27</v>
      </c>
      <c r="Z41">
        <f>BAWANA!BD41+BAWANA!BE41</f>
        <v>27</v>
      </c>
      <c r="AA41">
        <f>BAWANA!X41+BAWANA!Y41</f>
        <v>27</v>
      </c>
      <c r="AB41">
        <f>BAWANA!AE41+BAWANA!AF41</f>
        <v>27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</v>
      </c>
      <c r="E42">
        <f>BAWANA!AM42</f>
        <v>0</v>
      </c>
      <c r="F42">
        <f t="shared" si="4"/>
        <v>256</v>
      </c>
      <c r="G42">
        <f t="shared" si="5"/>
        <v>216</v>
      </c>
      <c r="H42" s="154"/>
      <c r="I42">
        <f>BRPL_EOD!AK42+BRPL_EOD!AL42</f>
        <v>84.05</v>
      </c>
      <c r="J42">
        <f>BYPL_EOD!AK42+BYPL_EOD!AL42</f>
        <v>48.6</v>
      </c>
      <c r="K42">
        <f>MES_EOD!AK42+MES_EOD!AL42</f>
        <v>4.91</v>
      </c>
      <c r="L42">
        <f>NDMC_EOD!AK42+NDMC_EOD!AL42</f>
        <v>19.71</v>
      </c>
      <c r="M42">
        <f>TPDDL_EOD!AK42+TPDDL_EOD!AL42</f>
        <v>58.73</v>
      </c>
      <c r="N42">
        <f t="shared" si="0"/>
        <v>216</v>
      </c>
      <c r="O42" s="154">
        <f t="shared" si="1"/>
        <v>0</v>
      </c>
      <c r="P42">
        <v>84.05</v>
      </c>
      <c r="Q42">
        <v>48.6</v>
      </c>
      <c r="R42">
        <v>4.91</v>
      </c>
      <c r="S42">
        <v>19.71</v>
      </c>
      <c r="T42">
        <v>58.73</v>
      </c>
      <c r="U42" s="156">
        <f t="shared" si="2"/>
        <v>216</v>
      </c>
      <c r="V42" s="154">
        <f t="shared" si="3"/>
        <v>0</v>
      </c>
      <c r="Y42">
        <f>BAWANA!AW42+BAWANA!AX42</f>
        <v>27</v>
      </c>
      <c r="Z42">
        <f>BAWANA!BD42+BAWANA!BE42</f>
        <v>27</v>
      </c>
      <c r="AA42">
        <f>BAWANA!X42+BAWANA!Y42</f>
        <v>27</v>
      </c>
      <c r="AB42">
        <f>BAWANA!AE42+BAWANA!AF42</f>
        <v>27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</v>
      </c>
      <c r="E43">
        <f>BAWANA!AM43</f>
        <v>0</v>
      </c>
      <c r="F43">
        <f t="shared" si="4"/>
        <v>256</v>
      </c>
      <c r="G43">
        <f t="shared" si="5"/>
        <v>216</v>
      </c>
      <c r="H43" s="154"/>
      <c r="I43">
        <f>BRPL_EOD!AK43+BRPL_EOD!AL43</f>
        <v>84.05</v>
      </c>
      <c r="J43">
        <f>BYPL_EOD!AK43+BYPL_EOD!AL43</f>
        <v>48.6</v>
      </c>
      <c r="K43">
        <f>MES_EOD!AK43+MES_EOD!AL43</f>
        <v>4.91</v>
      </c>
      <c r="L43">
        <f>NDMC_EOD!AK43+NDMC_EOD!AL43</f>
        <v>19.71</v>
      </c>
      <c r="M43">
        <f>TPDDL_EOD!AK43+TPDDL_EOD!AL43</f>
        <v>58.73</v>
      </c>
      <c r="N43">
        <f t="shared" si="0"/>
        <v>216</v>
      </c>
      <c r="O43" s="154">
        <f t="shared" si="1"/>
        <v>0</v>
      </c>
      <c r="P43">
        <v>84.05</v>
      </c>
      <c r="Q43">
        <v>48.6</v>
      </c>
      <c r="R43">
        <v>4.91</v>
      </c>
      <c r="S43">
        <v>19.71</v>
      </c>
      <c r="T43">
        <v>58.73</v>
      </c>
      <c r="U43" s="156">
        <f t="shared" si="2"/>
        <v>216</v>
      </c>
      <c r="V43" s="154">
        <f t="shared" si="3"/>
        <v>0</v>
      </c>
      <c r="Y43">
        <f>BAWANA!AW43+BAWANA!AX43</f>
        <v>27</v>
      </c>
      <c r="Z43">
        <f>BAWANA!BD43+BAWANA!BE43</f>
        <v>27</v>
      </c>
      <c r="AA43">
        <f>BAWANA!X43+BAWANA!Y43</f>
        <v>27</v>
      </c>
      <c r="AB43">
        <f>BAWANA!AE43+BAWANA!AF43</f>
        <v>27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</v>
      </c>
      <c r="E44">
        <f>BAWANA!AM44</f>
        <v>0</v>
      </c>
      <c r="F44">
        <f t="shared" si="4"/>
        <v>256</v>
      </c>
      <c r="G44">
        <f t="shared" si="5"/>
        <v>216</v>
      </c>
      <c r="H44" s="154"/>
      <c r="I44">
        <f>BRPL_EOD!AK44+BRPL_EOD!AL44</f>
        <v>84.05</v>
      </c>
      <c r="J44">
        <f>BYPL_EOD!AK44+BYPL_EOD!AL44</f>
        <v>48.6</v>
      </c>
      <c r="K44">
        <f>MES_EOD!AK44+MES_EOD!AL44</f>
        <v>4.91</v>
      </c>
      <c r="L44">
        <f>NDMC_EOD!AK44+NDMC_EOD!AL44</f>
        <v>19.71</v>
      </c>
      <c r="M44">
        <f>TPDDL_EOD!AK44+TPDDL_EOD!AL44</f>
        <v>58.73</v>
      </c>
      <c r="N44">
        <f t="shared" si="0"/>
        <v>216</v>
      </c>
      <c r="O44" s="154">
        <f t="shared" si="1"/>
        <v>0</v>
      </c>
      <c r="P44">
        <v>84.05</v>
      </c>
      <c r="Q44">
        <v>48.6</v>
      </c>
      <c r="R44">
        <v>4.91</v>
      </c>
      <c r="S44">
        <v>19.71</v>
      </c>
      <c r="T44">
        <v>58.73</v>
      </c>
      <c r="U44" s="156">
        <f t="shared" si="2"/>
        <v>216</v>
      </c>
      <c r="V44" s="154">
        <f t="shared" si="3"/>
        <v>0</v>
      </c>
      <c r="Y44">
        <f>BAWANA!AW44+BAWANA!AX44</f>
        <v>27</v>
      </c>
      <c r="Z44">
        <f>BAWANA!BD44+BAWANA!BE44</f>
        <v>27</v>
      </c>
      <c r="AA44">
        <f>BAWANA!X44+BAWANA!Y44</f>
        <v>27</v>
      </c>
      <c r="AB44">
        <f>BAWANA!AE44+BAWANA!AF44</f>
        <v>27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</v>
      </c>
      <c r="E45">
        <f>BAWANA!AM45</f>
        <v>0</v>
      </c>
      <c r="F45">
        <f t="shared" si="4"/>
        <v>256</v>
      </c>
      <c r="G45">
        <f t="shared" si="5"/>
        <v>216</v>
      </c>
      <c r="H45" s="154"/>
      <c r="I45">
        <f>BRPL_EOD!AK45+BRPL_EOD!AL45</f>
        <v>84.05</v>
      </c>
      <c r="J45">
        <f>BYPL_EOD!AK45+BYPL_EOD!AL45</f>
        <v>48.6</v>
      </c>
      <c r="K45">
        <f>MES_EOD!AK45+MES_EOD!AL45</f>
        <v>4.91</v>
      </c>
      <c r="L45">
        <f>NDMC_EOD!AK45+NDMC_EOD!AL45</f>
        <v>19.71</v>
      </c>
      <c r="M45">
        <f>TPDDL_EOD!AK45+TPDDL_EOD!AL45</f>
        <v>58.73</v>
      </c>
      <c r="N45">
        <f t="shared" si="0"/>
        <v>216</v>
      </c>
      <c r="O45" s="154">
        <f t="shared" si="1"/>
        <v>0</v>
      </c>
      <c r="P45">
        <v>84.05</v>
      </c>
      <c r="Q45">
        <v>48.6</v>
      </c>
      <c r="R45">
        <v>4.91</v>
      </c>
      <c r="S45">
        <v>19.71</v>
      </c>
      <c r="T45">
        <v>58.73</v>
      </c>
      <c r="U45" s="156">
        <f t="shared" si="2"/>
        <v>216</v>
      </c>
      <c r="V45" s="154">
        <f t="shared" si="3"/>
        <v>0</v>
      </c>
      <c r="Y45">
        <f>BAWANA!AW45+BAWANA!AX45</f>
        <v>27</v>
      </c>
      <c r="Z45">
        <f>BAWANA!BD45+BAWANA!BE45</f>
        <v>27</v>
      </c>
      <c r="AA45">
        <f>BAWANA!X45+BAWANA!Y45</f>
        <v>27</v>
      </c>
      <c r="AB45">
        <f>BAWANA!AE45+BAWANA!AF45</f>
        <v>27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</v>
      </c>
      <c r="E46">
        <f>BAWANA!AM46</f>
        <v>0</v>
      </c>
      <c r="F46">
        <f t="shared" si="4"/>
        <v>256</v>
      </c>
      <c r="G46">
        <f t="shared" si="5"/>
        <v>216</v>
      </c>
      <c r="H46" s="154"/>
      <c r="I46">
        <f>BRPL_EOD!AK46+BRPL_EOD!AL46</f>
        <v>84.05</v>
      </c>
      <c r="J46">
        <f>BYPL_EOD!AK46+BYPL_EOD!AL46</f>
        <v>48.6</v>
      </c>
      <c r="K46">
        <f>MES_EOD!AK46+MES_EOD!AL46</f>
        <v>4.91</v>
      </c>
      <c r="L46">
        <f>NDMC_EOD!AK46+NDMC_EOD!AL46</f>
        <v>19.71</v>
      </c>
      <c r="M46">
        <f>TPDDL_EOD!AK46+TPDDL_EOD!AL46</f>
        <v>58.73</v>
      </c>
      <c r="N46">
        <f t="shared" si="0"/>
        <v>216</v>
      </c>
      <c r="O46" s="154">
        <f t="shared" si="1"/>
        <v>0</v>
      </c>
      <c r="P46">
        <v>84.05</v>
      </c>
      <c r="Q46">
        <v>48.6</v>
      </c>
      <c r="R46">
        <v>4.91</v>
      </c>
      <c r="S46">
        <v>19.71</v>
      </c>
      <c r="T46">
        <v>58.73</v>
      </c>
      <c r="U46" s="156">
        <f t="shared" si="2"/>
        <v>216</v>
      </c>
      <c r="V46" s="154">
        <f t="shared" si="3"/>
        <v>0</v>
      </c>
      <c r="Y46">
        <f>BAWANA!AW46+BAWANA!AX46</f>
        <v>27</v>
      </c>
      <c r="Z46">
        <f>BAWANA!BD46+BAWANA!BE46</f>
        <v>27</v>
      </c>
      <c r="AA46">
        <f>BAWANA!X46+BAWANA!Y46</f>
        <v>27</v>
      </c>
      <c r="AB46">
        <f>BAWANA!AE46+BAWANA!AF46</f>
        <v>27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</v>
      </c>
      <c r="E47">
        <f>BAWANA!AM47</f>
        <v>0</v>
      </c>
      <c r="F47">
        <f t="shared" si="4"/>
        <v>256</v>
      </c>
      <c r="G47">
        <f t="shared" si="5"/>
        <v>216</v>
      </c>
      <c r="H47" s="154"/>
      <c r="I47">
        <f>BRPL_EOD!AK47+BRPL_EOD!AL47</f>
        <v>84.05</v>
      </c>
      <c r="J47">
        <f>BYPL_EOD!AK47+BYPL_EOD!AL47</f>
        <v>48.6</v>
      </c>
      <c r="K47">
        <f>MES_EOD!AK47+MES_EOD!AL47</f>
        <v>4.91</v>
      </c>
      <c r="L47">
        <f>NDMC_EOD!AK47+NDMC_EOD!AL47</f>
        <v>19.71</v>
      </c>
      <c r="M47">
        <f>TPDDL_EOD!AK47+TPDDL_EOD!AL47</f>
        <v>58.73</v>
      </c>
      <c r="N47">
        <f t="shared" si="0"/>
        <v>216</v>
      </c>
      <c r="O47" s="154">
        <f t="shared" si="1"/>
        <v>0</v>
      </c>
      <c r="P47">
        <v>84.05</v>
      </c>
      <c r="Q47">
        <v>48.6</v>
      </c>
      <c r="R47">
        <v>4.91</v>
      </c>
      <c r="S47">
        <v>19.71</v>
      </c>
      <c r="T47">
        <v>58.73</v>
      </c>
      <c r="U47" s="156">
        <f t="shared" si="2"/>
        <v>216</v>
      </c>
      <c r="V47" s="154">
        <f t="shared" si="3"/>
        <v>0</v>
      </c>
      <c r="Y47">
        <f>BAWANA!AW47+BAWANA!AX47</f>
        <v>27</v>
      </c>
      <c r="Z47">
        <f>BAWANA!BD47+BAWANA!BE47</f>
        <v>27</v>
      </c>
      <c r="AA47">
        <f>BAWANA!X47+BAWANA!Y47</f>
        <v>27</v>
      </c>
      <c r="AB47">
        <f>BAWANA!AE47+BAWANA!AF47</f>
        <v>27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</v>
      </c>
      <c r="E48">
        <f>BAWANA!AM48</f>
        <v>0</v>
      </c>
      <c r="F48">
        <f t="shared" si="4"/>
        <v>256</v>
      </c>
      <c r="G48">
        <f t="shared" si="5"/>
        <v>216</v>
      </c>
      <c r="H48" s="154"/>
      <c r="I48">
        <f>BRPL_EOD!AK48+BRPL_EOD!AL48</f>
        <v>84.05</v>
      </c>
      <c r="J48">
        <f>BYPL_EOD!AK48+BYPL_EOD!AL48</f>
        <v>48.6</v>
      </c>
      <c r="K48">
        <f>MES_EOD!AK48+MES_EOD!AL48</f>
        <v>4.91</v>
      </c>
      <c r="L48">
        <f>NDMC_EOD!AK48+NDMC_EOD!AL48</f>
        <v>19.71</v>
      </c>
      <c r="M48">
        <f>TPDDL_EOD!AK48+TPDDL_EOD!AL48</f>
        <v>58.73</v>
      </c>
      <c r="N48">
        <f t="shared" si="0"/>
        <v>216</v>
      </c>
      <c r="O48" s="154">
        <f t="shared" si="1"/>
        <v>0</v>
      </c>
      <c r="P48">
        <v>84.05</v>
      </c>
      <c r="Q48">
        <v>48.6</v>
      </c>
      <c r="R48">
        <v>4.91</v>
      </c>
      <c r="S48">
        <v>19.71</v>
      </c>
      <c r="T48">
        <v>58.73</v>
      </c>
      <c r="U48" s="156">
        <f t="shared" si="2"/>
        <v>216</v>
      </c>
      <c r="V48" s="154">
        <f t="shared" si="3"/>
        <v>0</v>
      </c>
      <c r="Y48">
        <f>BAWANA!AW48+BAWANA!AX48</f>
        <v>27</v>
      </c>
      <c r="Z48">
        <f>BAWANA!BD48+BAWANA!BE48</f>
        <v>27</v>
      </c>
      <c r="AA48">
        <f>BAWANA!X48+BAWANA!Y48</f>
        <v>27</v>
      </c>
      <c r="AB48">
        <f>BAWANA!AE48+BAWANA!AF48</f>
        <v>27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</v>
      </c>
      <c r="E49">
        <f>BAWANA!AM49</f>
        <v>0</v>
      </c>
      <c r="F49">
        <f t="shared" si="4"/>
        <v>256</v>
      </c>
      <c r="G49">
        <f t="shared" si="5"/>
        <v>216</v>
      </c>
      <c r="H49" s="154"/>
      <c r="I49">
        <f>BRPL_EOD!AK49+BRPL_EOD!AL49</f>
        <v>84.05</v>
      </c>
      <c r="J49">
        <f>BYPL_EOD!AK49+BYPL_EOD!AL49</f>
        <v>48.6</v>
      </c>
      <c r="K49">
        <f>MES_EOD!AK49+MES_EOD!AL49</f>
        <v>4.91</v>
      </c>
      <c r="L49">
        <f>NDMC_EOD!AK49+NDMC_EOD!AL49</f>
        <v>19.71</v>
      </c>
      <c r="M49">
        <f>TPDDL_EOD!AK49+TPDDL_EOD!AL49</f>
        <v>58.73</v>
      </c>
      <c r="N49">
        <f t="shared" si="0"/>
        <v>216</v>
      </c>
      <c r="O49" s="154">
        <f t="shared" si="1"/>
        <v>0</v>
      </c>
      <c r="P49">
        <v>84.05</v>
      </c>
      <c r="Q49">
        <v>48.6</v>
      </c>
      <c r="R49">
        <v>4.91</v>
      </c>
      <c r="S49">
        <v>19.71</v>
      </c>
      <c r="T49">
        <v>58.73</v>
      </c>
      <c r="U49" s="156">
        <f t="shared" si="2"/>
        <v>216</v>
      </c>
      <c r="V49" s="154">
        <f t="shared" si="3"/>
        <v>0</v>
      </c>
      <c r="Y49">
        <f>BAWANA!AW49+BAWANA!AX49</f>
        <v>27</v>
      </c>
      <c r="Z49">
        <f>BAWANA!BD49+BAWANA!BE49</f>
        <v>27</v>
      </c>
      <c r="AA49">
        <f>BAWANA!X49+BAWANA!Y49</f>
        <v>27</v>
      </c>
      <c r="AB49">
        <f>BAWANA!AE49+BAWANA!AF49</f>
        <v>27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</v>
      </c>
      <c r="E50">
        <f>BAWANA!AM50</f>
        <v>0</v>
      </c>
      <c r="F50">
        <f t="shared" si="4"/>
        <v>256</v>
      </c>
      <c r="G50">
        <f t="shared" si="5"/>
        <v>216</v>
      </c>
      <c r="H50" s="154"/>
      <c r="I50">
        <f>BRPL_EOD!AK50+BRPL_EOD!AL50</f>
        <v>84.05</v>
      </c>
      <c r="J50">
        <f>BYPL_EOD!AK50+BYPL_EOD!AL50</f>
        <v>48.6</v>
      </c>
      <c r="K50">
        <f>MES_EOD!AK50+MES_EOD!AL50</f>
        <v>4.91</v>
      </c>
      <c r="L50">
        <f>NDMC_EOD!AK50+NDMC_EOD!AL50</f>
        <v>19.71</v>
      </c>
      <c r="M50">
        <f>TPDDL_EOD!AK50+TPDDL_EOD!AL50</f>
        <v>58.73</v>
      </c>
      <c r="N50">
        <f t="shared" si="0"/>
        <v>216</v>
      </c>
      <c r="O50" s="154">
        <f t="shared" si="1"/>
        <v>0</v>
      </c>
      <c r="P50">
        <v>84.05</v>
      </c>
      <c r="Q50">
        <v>48.6</v>
      </c>
      <c r="R50">
        <v>4.91</v>
      </c>
      <c r="S50">
        <v>19.71</v>
      </c>
      <c r="T50">
        <v>58.73</v>
      </c>
      <c r="U50" s="156">
        <f t="shared" si="2"/>
        <v>216</v>
      </c>
      <c r="V50" s="154">
        <f t="shared" si="3"/>
        <v>0</v>
      </c>
      <c r="Y50">
        <f>BAWANA!AW50+BAWANA!AX50</f>
        <v>27</v>
      </c>
      <c r="Z50">
        <f>BAWANA!BD50+BAWANA!BE50</f>
        <v>27</v>
      </c>
      <c r="AA50">
        <f>BAWANA!X50+BAWANA!Y50</f>
        <v>27</v>
      </c>
      <c r="AB50">
        <f>BAWANA!AE50+BAWANA!AF50</f>
        <v>27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</v>
      </c>
      <c r="E51">
        <f>BAWANA!AM51</f>
        <v>0</v>
      </c>
      <c r="F51">
        <f t="shared" si="4"/>
        <v>256</v>
      </c>
      <c r="G51">
        <f t="shared" si="5"/>
        <v>216</v>
      </c>
      <c r="H51" s="154"/>
      <c r="I51">
        <f>BRPL_EOD!AK51+BRPL_EOD!AL51</f>
        <v>84.05</v>
      </c>
      <c r="J51">
        <f>BYPL_EOD!AK51+BYPL_EOD!AL51</f>
        <v>48.6</v>
      </c>
      <c r="K51">
        <f>MES_EOD!AK51+MES_EOD!AL51</f>
        <v>4.91</v>
      </c>
      <c r="L51">
        <f>NDMC_EOD!AK51+NDMC_EOD!AL51</f>
        <v>19.71</v>
      </c>
      <c r="M51">
        <f>TPDDL_EOD!AK51+TPDDL_EOD!AL51</f>
        <v>58.73</v>
      </c>
      <c r="N51">
        <f t="shared" si="0"/>
        <v>216</v>
      </c>
      <c r="O51" s="154">
        <f t="shared" si="1"/>
        <v>0</v>
      </c>
      <c r="P51">
        <v>84.05</v>
      </c>
      <c r="Q51">
        <v>48.6</v>
      </c>
      <c r="R51">
        <v>4.91</v>
      </c>
      <c r="S51">
        <v>19.71</v>
      </c>
      <c r="T51">
        <v>58.73</v>
      </c>
      <c r="U51" s="156">
        <f t="shared" si="2"/>
        <v>216</v>
      </c>
      <c r="V51" s="154">
        <f t="shared" si="3"/>
        <v>0</v>
      </c>
      <c r="Y51">
        <f>BAWANA!AW51+BAWANA!AX51</f>
        <v>27</v>
      </c>
      <c r="Z51">
        <f>BAWANA!BD51+BAWANA!BE51</f>
        <v>27</v>
      </c>
      <c r="AA51">
        <f>BAWANA!X51+BAWANA!Y51</f>
        <v>27</v>
      </c>
      <c r="AB51">
        <f>BAWANA!AE51+BAWANA!AF51</f>
        <v>27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</v>
      </c>
      <c r="E52">
        <f>BAWANA!AM52</f>
        <v>0</v>
      </c>
      <c r="F52">
        <f t="shared" si="4"/>
        <v>256</v>
      </c>
      <c r="G52">
        <f t="shared" si="5"/>
        <v>216</v>
      </c>
      <c r="H52" s="154"/>
      <c r="I52">
        <f>BRPL_EOD!AK52+BRPL_EOD!AL52</f>
        <v>84.05</v>
      </c>
      <c r="J52">
        <f>BYPL_EOD!AK52+BYPL_EOD!AL52</f>
        <v>48.6</v>
      </c>
      <c r="K52">
        <f>MES_EOD!AK52+MES_EOD!AL52</f>
        <v>4.91</v>
      </c>
      <c r="L52">
        <f>NDMC_EOD!AK52+NDMC_EOD!AL52</f>
        <v>19.71</v>
      </c>
      <c r="M52">
        <f>TPDDL_EOD!AK52+TPDDL_EOD!AL52</f>
        <v>58.73</v>
      </c>
      <c r="N52">
        <f t="shared" si="0"/>
        <v>216</v>
      </c>
      <c r="O52" s="154">
        <f t="shared" si="1"/>
        <v>0</v>
      </c>
      <c r="P52">
        <v>84.05</v>
      </c>
      <c r="Q52">
        <v>48.6</v>
      </c>
      <c r="R52">
        <v>4.91</v>
      </c>
      <c r="S52">
        <v>19.71</v>
      </c>
      <c r="T52">
        <v>58.73</v>
      </c>
      <c r="U52" s="156">
        <f t="shared" si="2"/>
        <v>216</v>
      </c>
      <c r="V52" s="154">
        <f t="shared" si="3"/>
        <v>0</v>
      </c>
      <c r="Y52">
        <f>BAWANA!AW52+BAWANA!AX52</f>
        <v>27</v>
      </c>
      <c r="Z52">
        <f>BAWANA!BD52+BAWANA!BE52</f>
        <v>27</v>
      </c>
      <c r="AA52">
        <f>BAWANA!X52+BAWANA!Y52</f>
        <v>27</v>
      </c>
      <c r="AB52">
        <f>BAWANA!AE52+BAWANA!AF52</f>
        <v>27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84.05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</v>
      </c>
      <c r="N53">
        <f t="shared" si="0"/>
        <v>216.02999999999997</v>
      </c>
      <c r="O53" s="154">
        <f t="shared" si="1"/>
        <v>-9.9999999999909051E-3</v>
      </c>
      <c r="P53">
        <v>84.046109336666206</v>
      </c>
      <c r="Q53">
        <v>48.577751238253946</v>
      </c>
      <c r="R53">
        <v>4.9997685506642595</v>
      </c>
      <c r="S53">
        <v>19.699088089617184</v>
      </c>
      <c r="T53">
        <v>58.697282784798411</v>
      </c>
      <c r="U53" s="156">
        <f t="shared" si="2"/>
        <v>216.02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84.05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</v>
      </c>
      <c r="N54">
        <f t="shared" si="0"/>
        <v>216.02999999999997</v>
      </c>
      <c r="O54" s="154">
        <f t="shared" si="1"/>
        <v>-9.9999999999909051E-3</v>
      </c>
      <c r="P54">
        <v>84.046109336666206</v>
      </c>
      <c r="Q54">
        <v>48.577751238253946</v>
      </c>
      <c r="R54">
        <v>4.9997685506642595</v>
      </c>
      <c r="S54">
        <v>19.699088089617184</v>
      </c>
      <c r="T54">
        <v>58.697282784798411</v>
      </c>
      <c r="U54" s="156">
        <f t="shared" si="2"/>
        <v>216.02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84.05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</v>
      </c>
      <c r="N55">
        <f t="shared" si="0"/>
        <v>216.02999999999997</v>
      </c>
      <c r="O55" s="154">
        <f t="shared" si="1"/>
        <v>-9.9999999999909051E-3</v>
      </c>
      <c r="P55">
        <v>84.046109336666206</v>
      </c>
      <c r="Q55">
        <v>48.577751238253946</v>
      </c>
      <c r="R55">
        <v>4.9997685506642595</v>
      </c>
      <c r="S55">
        <v>19.699088089617184</v>
      </c>
      <c r="T55">
        <v>58.697282784798411</v>
      </c>
      <c r="U55" s="156">
        <f t="shared" si="2"/>
        <v>216.02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84.05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</v>
      </c>
      <c r="N56">
        <f t="shared" si="0"/>
        <v>216.02999999999997</v>
      </c>
      <c r="O56" s="154">
        <f t="shared" si="1"/>
        <v>-9.9999999999909051E-3</v>
      </c>
      <c r="P56">
        <v>84.046109336666206</v>
      </c>
      <c r="Q56">
        <v>48.577751238253946</v>
      </c>
      <c r="R56">
        <v>4.9997685506642595</v>
      </c>
      <c r="S56">
        <v>19.699088089617184</v>
      </c>
      <c r="T56">
        <v>58.697282784798411</v>
      </c>
      <c r="U56" s="156">
        <f t="shared" si="2"/>
        <v>216.02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84.05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</v>
      </c>
      <c r="N57">
        <f t="shared" si="0"/>
        <v>216.02999999999997</v>
      </c>
      <c r="O57" s="154">
        <f t="shared" si="1"/>
        <v>-9.9999999999909051E-3</v>
      </c>
      <c r="P57">
        <v>84.046109336666206</v>
      </c>
      <c r="Q57">
        <v>48.577751238253946</v>
      </c>
      <c r="R57">
        <v>4.9997685506642595</v>
      </c>
      <c r="S57">
        <v>19.699088089617184</v>
      </c>
      <c r="T57">
        <v>58.697282784798411</v>
      </c>
      <c r="U57" s="156">
        <f t="shared" si="2"/>
        <v>216.02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84.05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</v>
      </c>
      <c r="N58">
        <f t="shared" si="0"/>
        <v>216.02999999999997</v>
      </c>
      <c r="O58" s="154">
        <f t="shared" si="1"/>
        <v>-9.9999999999909051E-3</v>
      </c>
      <c r="P58">
        <v>84.046109336666206</v>
      </c>
      <c r="Q58">
        <v>48.577751238253946</v>
      </c>
      <c r="R58">
        <v>4.9997685506642595</v>
      </c>
      <c r="S58">
        <v>19.699088089617184</v>
      </c>
      <c r="T58">
        <v>58.697282784798411</v>
      </c>
      <c r="U58" s="156">
        <f t="shared" si="2"/>
        <v>216.02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84.05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</v>
      </c>
      <c r="N59">
        <f t="shared" si="0"/>
        <v>216.02999999999997</v>
      </c>
      <c r="O59" s="154">
        <f t="shared" si="1"/>
        <v>-9.9999999999909051E-3</v>
      </c>
      <c r="P59">
        <v>84.046109336666206</v>
      </c>
      <c r="Q59">
        <v>48.577751238253946</v>
      </c>
      <c r="R59">
        <v>4.9997685506642595</v>
      </c>
      <c r="S59">
        <v>19.699088089617184</v>
      </c>
      <c r="T59">
        <v>58.697282784798411</v>
      </c>
      <c r="U59" s="156">
        <f t="shared" si="2"/>
        <v>216.02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84.05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</v>
      </c>
      <c r="N60">
        <f t="shared" si="0"/>
        <v>216.02999999999997</v>
      </c>
      <c r="O60" s="154">
        <f t="shared" si="1"/>
        <v>-9.9999999999909051E-3</v>
      </c>
      <c r="P60">
        <v>84.046109336666206</v>
      </c>
      <c r="Q60">
        <v>48.577751238253946</v>
      </c>
      <c r="R60">
        <v>4.9997685506642595</v>
      </c>
      <c r="S60">
        <v>19.699088089617184</v>
      </c>
      <c r="T60">
        <v>58.697282784798411</v>
      </c>
      <c r="U60" s="156">
        <f t="shared" si="2"/>
        <v>216.02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218.06</v>
      </c>
      <c r="E61">
        <f>BAWANA!AM61</f>
        <v>0</v>
      </c>
      <c r="F61">
        <f t="shared" si="4"/>
        <v>256</v>
      </c>
      <c r="G61">
        <f t="shared" si="5"/>
        <v>218.06</v>
      </c>
      <c r="H61" s="154"/>
      <c r="I61">
        <f>BRPL_EOD!AK61+BRPL_EOD!AL61</f>
        <v>81.02</v>
      </c>
      <c r="J61">
        <f>BYPL_EOD!AK61+BYPL_EOD!AL61</f>
        <v>46.75</v>
      </c>
      <c r="K61">
        <f>MES_EOD!AK61+MES_EOD!AL61</f>
        <v>5</v>
      </c>
      <c r="L61">
        <f>NDMC_EOD!AK61+NDMC_EOD!AL61</f>
        <v>18.96</v>
      </c>
      <c r="M61">
        <f>TPDDL_EOD!AK61+TPDDL_EOD!AL61</f>
        <v>66.34</v>
      </c>
      <c r="N61">
        <f t="shared" si="0"/>
        <v>218.07</v>
      </c>
      <c r="O61" s="154">
        <f t="shared" si="1"/>
        <v>-9.9999999999909051E-3</v>
      </c>
      <c r="P61">
        <v>81.016284679231433</v>
      </c>
      <c r="Q61">
        <v>46.747856192965564</v>
      </c>
      <c r="R61">
        <v>4.9997707158251936</v>
      </c>
      <c r="S61">
        <v>18.959130554409136</v>
      </c>
      <c r="T61">
        <v>66.336957857568677</v>
      </c>
      <c r="U61" s="156">
        <f t="shared" si="2"/>
        <v>218.06000000000003</v>
      </c>
      <c r="V61" s="154">
        <f t="shared" si="3"/>
        <v>0</v>
      </c>
      <c r="Y61">
        <f>BAWANA!AW61+BAWANA!AX61</f>
        <v>25.97</v>
      </c>
      <c r="Z61">
        <f>BAWANA!BD61+BAWANA!BE61</f>
        <v>25.97</v>
      </c>
      <c r="AA61">
        <f>BAWANA!X61+BAWANA!Y61</f>
        <v>25.97</v>
      </c>
      <c r="AB61">
        <f>BAWANA!AE61+BAWANA!AF61</f>
        <v>25.97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218.06</v>
      </c>
      <c r="E62">
        <f>BAWANA!AM62</f>
        <v>0</v>
      </c>
      <c r="F62">
        <f t="shared" si="4"/>
        <v>256</v>
      </c>
      <c r="G62">
        <f t="shared" si="5"/>
        <v>218.06</v>
      </c>
      <c r="H62" s="154"/>
      <c r="I62">
        <f>BRPL_EOD!AK62+BRPL_EOD!AL62</f>
        <v>81.02</v>
      </c>
      <c r="J62">
        <f>BYPL_EOD!AK62+BYPL_EOD!AL62</f>
        <v>46.75</v>
      </c>
      <c r="K62">
        <f>MES_EOD!AK62+MES_EOD!AL62</f>
        <v>5</v>
      </c>
      <c r="L62">
        <f>NDMC_EOD!AK62+NDMC_EOD!AL62</f>
        <v>18.96</v>
      </c>
      <c r="M62">
        <f>TPDDL_EOD!AK62+TPDDL_EOD!AL62</f>
        <v>66.34</v>
      </c>
      <c r="N62">
        <f t="shared" si="0"/>
        <v>218.07</v>
      </c>
      <c r="O62" s="154">
        <f t="shared" si="1"/>
        <v>-9.9999999999909051E-3</v>
      </c>
      <c r="P62">
        <v>81.016284679231433</v>
      </c>
      <c r="Q62">
        <v>46.747856192965564</v>
      </c>
      <c r="R62">
        <v>4.9997707158251936</v>
      </c>
      <c r="S62">
        <v>18.959130554409136</v>
      </c>
      <c r="T62">
        <v>66.336957857568677</v>
      </c>
      <c r="U62" s="156">
        <f t="shared" si="2"/>
        <v>218.06000000000003</v>
      </c>
      <c r="V62" s="154">
        <f t="shared" si="3"/>
        <v>0</v>
      </c>
      <c r="Y62">
        <f>BAWANA!AW62+BAWANA!AX62</f>
        <v>25.97</v>
      </c>
      <c r="Z62">
        <f>BAWANA!BD62+BAWANA!BE62</f>
        <v>25.97</v>
      </c>
      <c r="AA62">
        <f>BAWANA!X62+BAWANA!Y62</f>
        <v>25.97</v>
      </c>
      <c r="AB62">
        <f>BAWANA!AE62+BAWANA!AF62</f>
        <v>25.97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218.06</v>
      </c>
      <c r="E63">
        <f>BAWANA!AM63</f>
        <v>0</v>
      </c>
      <c r="F63">
        <f t="shared" si="4"/>
        <v>256</v>
      </c>
      <c r="G63">
        <f t="shared" si="5"/>
        <v>218.06</v>
      </c>
      <c r="H63" s="154"/>
      <c r="I63">
        <f>BRPL_EOD!AK63+BRPL_EOD!AL63</f>
        <v>81.02</v>
      </c>
      <c r="J63">
        <f>BYPL_EOD!AK63+BYPL_EOD!AL63</f>
        <v>46.75</v>
      </c>
      <c r="K63">
        <f>MES_EOD!AK63+MES_EOD!AL63</f>
        <v>5</v>
      </c>
      <c r="L63">
        <f>NDMC_EOD!AK63+NDMC_EOD!AL63</f>
        <v>18.96</v>
      </c>
      <c r="M63">
        <f>TPDDL_EOD!AK63+TPDDL_EOD!AL63</f>
        <v>66.34</v>
      </c>
      <c r="N63">
        <f t="shared" si="0"/>
        <v>218.07</v>
      </c>
      <c r="O63" s="154">
        <f t="shared" si="1"/>
        <v>-9.9999999999909051E-3</v>
      </c>
      <c r="P63">
        <v>81.016284679231433</v>
      </c>
      <c r="Q63">
        <v>46.747856192965564</v>
      </c>
      <c r="R63">
        <v>4.9997707158251936</v>
      </c>
      <c r="S63">
        <v>18.959130554409136</v>
      </c>
      <c r="T63">
        <v>66.336957857568677</v>
      </c>
      <c r="U63" s="156">
        <f t="shared" si="2"/>
        <v>218.06000000000003</v>
      </c>
      <c r="V63" s="154">
        <f t="shared" si="3"/>
        <v>0</v>
      </c>
      <c r="Y63">
        <f>BAWANA!AW63+BAWANA!AX63</f>
        <v>25.97</v>
      </c>
      <c r="Z63">
        <f>BAWANA!BD63+BAWANA!BE63</f>
        <v>25.97</v>
      </c>
      <c r="AA63">
        <f>BAWANA!X63+BAWANA!Y63</f>
        <v>25.97</v>
      </c>
      <c r="AB63">
        <f>BAWANA!AE63+BAWANA!AF63</f>
        <v>25.97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218.06</v>
      </c>
      <c r="E64">
        <f>BAWANA!AM64</f>
        <v>0</v>
      </c>
      <c r="F64">
        <f t="shared" si="4"/>
        <v>256</v>
      </c>
      <c r="G64">
        <f t="shared" si="5"/>
        <v>218.06</v>
      </c>
      <c r="H64" s="154"/>
      <c r="I64">
        <f>BRPL_EOD!AK64+BRPL_EOD!AL64</f>
        <v>81.02</v>
      </c>
      <c r="J64">
        <f>BYPL_EOD!AK64+BYPL_EOD!AL64</f>
        <v>46.75</v>
      </c>
      <c r="K64">
        <f>MES_EOD!AK64+MES_EOD!AL64</f>
        <v>5</v>
      </c>
      <c r="L64">
        <f>NDMC_EOD!AK64+NDMC_EOD!AL64</f>
        <v>18.96</v>
      </c>
      <c r="M64">
        <f>TPDDL_EOD!AK64+TPDDL_EOD!AL64</f>
        <v>66.34</v>
      </c>
      <c r="N64">
        <f t="shared" si="0"/>
        <v>218.07</v>
      </c>
      <c r="O64" s="154">
        <f t="shared" si="1"/>
        <v>-9.9999999999909051E-3</v>
      </c>
      <c r="P64">
        <v>81.016284679231433</v>
      </c>
      <c r="Q64">
        <v>46.747856192965564</v>
      </c>
      <c r="R64">
        <v>4.9997707158251936</v>
      </c>
      <c r="S64">
        <v>18.959130554409136</v>
      </c>
      <c r="T64">
        <v>66.336957857568677</v>
      </c>
      <c r="U64" s="156">
        <f t="shared" si="2"/>
        <v>218.06000000000003</v>
      </c>
      <c r="V64" s="154">
        <f t="shared" si="3"/>
        <v>0</v>
      </c>
      <c r="Y64">
        <f>BAWANA!AW64+BAWANA!AX64</f>
        <v>25.97</v>
      </c>
      <c r="Z64">
        <f>BAWANA!BD64+BAWANA!BE64</f>
        <v>25.97</v>
      </c>
      <c r="AA64">
        <f>BAWANA!X64+BAWANA!Y64</f>
        <v>25.97</v>
      </c>
      <c r="AB64">
        <f>BAWANA!AE64+BAWANA!AF64</f>
        <v>25.97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218.06</v>
      </c>
      <c r="E65">
        <f>BAWANA!AM65</f>
        <v>0</v>
      </c>
      <c r="F65">
        <f t="shared" si="4"/>
        <v>256</v>
      </c>
      <c r="G65">
        <f t="shared" si="5"/>
        <v>218.06</v>
      </c>
      <c r="H65" s="154"/>
      <c r="I65">
        <f>BRPL_EOD!AK65+BRPL_EOD!AL65</f>
        <v>81.02</v>
      </c>
      <c r="J65">
        <f>BYPL_EOD!AK65+BYPL_EOD!AL65</f>
        <v>46.75</v>
      </c>
      <c r="K65">
        <f>MES_EOD!AK65+MES_EOD!AL65</f>
        <v>5</v>
      </c>
      <c r="L65">
        <f>NDMC_EOD!AK65+NDMC_EOD!AL65</f>
        <v>18.96</v>
      </c>
      <c r="M65">
        <f>TPDDL_EOD!AK65+TPDDL_EOD!AL65</f>
        <v>66.34</v>
      </c>
      <c r="N65">
        <f t="shared" si="0"/>
        <v>218.07</v>
      </c>
      <c r="O65" s="154">
        <f t="shared" si="1"/>
        <v>-9.9999999999909051E-3</v>
      </c>
      <c r="P65">
        <v>81.016284679231433</v>
      </c>
      <c r="Q65">
        <v>46.747856192965564</v>
      </c>
      <c r="R65">
        <v>4.9997707158251936</v>
      </c>
      <c r="S65">
        <v>18.959130554409136</v>
      </c>
      <c r="T65">
        <v>66.336957857568677</v>
      </c>
      <c r="U65" s="156">
        <f t="shared" si="2"/>
        <v>218.06000000000003</v>
      </c>
      <c r="V65" s="154">
        <f t="shared" si="3"/>
        <v>0</v>
      </c>
      <c r="Y65">
        <f>BAWANA!AW65+BAWANA!AX65</f>
        <v>25.97</v>
      </c>
      <c r="Z65">
        <f>BAWANA!BD65+BAWANA!BE65</f>
        <v>25.97</v>
      </c>
      <c r="AA65">
        <f>BAWANA!X65+BAWANA!Y65</f>
        <v>25.97</v>
      </c>
      <c r="AB65">
        <f>BAWANA!AE65+BAWANA!AF65</f>
        <v>25.97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218.06</v>
      </c>
      <c r="E66">
        <f>BAWANA!AM66</f>
        <v>0</v>
      </c>
      <c r="F66">
        <f t="shared" si="4"/>
        <v>256</v>
      </c>
      <c r="G66">
        <f t="shared" si="5"/>
        <v>218.06</v>
      </c>
      <c r="H66" s="154"/>
      <c r="I66">
        <f>BRPL_EOD!AK66+BRPL_EOD!AL66</f>
        <v>81.02</v>
      </c>
      <c r="J66">
        <f>BYPL_EOD!AK66+BYPL_EOD!AL66</f>
        <v>46.75</v>
      </c>
      <c r="K66">
        <f>MES_EOD!AK66+MES_EOD!AL66</f>
        <v>5</v>
      </c>
      <c r="L66">
        <f>NDMC_EOD!AK66+NDMC_EOD!AL66</f>
        <v>18.96</v>
      </c>
      <c r="M66">
        <f>TPDDL_EOD!AK66+TPDDL_EOD!AL66</f>
        <v>66.34</v>
      </c>
      <c r="N66">
        <f t="shared" si="0"/>
        <v>218.07</v>
      </c>
      <c r="O66" s="154">
        <f t="shared" si="1"/>
        <v>-9.9999999999909051E-3</v>
      </c>
      <c r="P66">
        <v>81.016284679231433</v>
      </c>
      <c r="Q66">
        <v>46.747856192965564</v>
      </c>
      <c r="R66">
        <v>4.9997707158251936</v>
      </c>
      <c r="S66">
        <v>18.959130554409136</v>
      </c>
      <c r="T66">
        <v>66.336957857568677</v>
      </c>
      <c r="U66" s="156">
        <f t="shared" si="2"/>
        <v>218.06000000000003</v>
      </c>
      <c r="V66" s="154">
        <f t="shared" si="3"/>
        <v>0</v>
      </c>
      <c r="Y66">
        <f>BAWANA!AW66+BAWANA!AX66</f>
        <v>25.97</v>
      </c>
      <c r="Z66">
        <f>BAWANA!BD66+BAWANA!BE66</f>
        <v>25.97</v>
      </c>
      <c r="AA66">
        <f>BAWANA!X66+BAWANA!Y66</f>
        <v>25.97</v>
      </c>
      <c r="AB66">
        <f>BAWANA!AE66+BAWANA!AF66</f>
        <v>25.97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218.06</v>
      </c>
      <c r="E67">
        <f>BAWANA!AM67</f>
        <v>0</v>
      </c>
      <c r="F67">
        <f t="shared" si="4"/>
        <v>256</v>
      </c>
      <c r="G67">
        <f t="shared" si="5"/>
        <v>218.06</v>
      </c>
      <c r="H67" s="154"/>
      <c r="I67">
        <f>BRPL_EOD!AK67+BRPL_EOD!AL67</f>
        <v>81.02</v>
      </c>
      <c r="J67">
        <f>BYPL_EOD!AK67+BYPL_EOD!AL67</f>
        <v>46.75</v>
      </c>
      <c r="K67">
        <f>MES_EOD!AK67+MES_EOD!AL67</f>
        <v>5</v>
      </c>
      <c r="L67">
        <f>NDMC_EOD!AK67+NDMC_EOD!AL67</f>
        <v>18.96</v>
      </c>
      <c r="M67">
        <f>TPDDL_EOD!AK67+TPDDL_EOD!AL67</f>
        <v>66.34</v>
      </c>
      <c r="N67">
        <f t="shared" ref="N67:N98" si="7">SUM(I67:M67)</f>
        <v>218.07</v>
      </c>
      <c r="O67" s="154">
        <f t="shared" ref="O67:O98" si="8">G67-N67</f>
        <v>-9.9999999999909051E-3</v>
      </c>
      <c r="P67">
        <v>81.016284679231433</v>
      </c>
      <c r="Q67">
        <v>46.747856192965564</v>
      </c>
      <c r="R67">
        <v>4.9997707158251936</v>
      </c>
      <c r="S67">
        <v>18.959130554409136</v>
      </c>
      <c r="T67">
        <v>66.336957857568677</v>
      </c>
      <c r="U67" s="156">
        <f t="shared" ref="U67:U98" si="9">SUM(P67:T67)</f>
        <v>218.06000000000003</v>
      </c>
      <c r="V67" s="154">
        <f t="shared" ref="V67:V99" si="10">G67-U67</f>
        <v>0</v>
      </c>
      <c r="Y67">
        <f>BAWANA!AW67+BAWANA!AX67</f>
        <v>25.97</v>
      </c>
      <c r="Z67">
        <f>BAWANA!BD67+BAWANA!BE67</f>
        <v>25.97</v>
      </c>
      <c r="AA67">
        <f>BAWANA!X67+BAWANA!Y67</f>
        <v>25.97</v>
      </c>
      <c r="AB67">
        <f>BAWANA!AE67+BAWANA!AF67</f>
        <v>25.97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218.06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218.06</v>
      </c>
      <c r="H68" s="154"/>
      <c r="I68">
        <f>BRPL_EOD!AK68+BRPL_EOD!AL68</f>
        <v>81.02</v>
      </c>
      <c r="J68">
        <f>BYPL_EOD!AK68+BYPL_EOD!AL68</f>
        <v>46.75</v>
      </c>
      <c r="K68">
        <f>MES_EOD!AK68+MES_EOD!AL68</f>
        <v>5</v>
      </c>
      <c r="L68">
        <f>NDMC_EOD!AK68+NDMC_EOD!AL68</f>
        <v>18.96</v>
      </c>
      <c r="M68">
        <f>TPDDL_EOD!AK68+TPDDL_EOD!AL68</f>
        <v>66.34</v>
      </c>
      <c r="N68">
        <f t="shared" si="7"/>
        <v>218.07</v>
      </c>
      <c r="O68" s="154">
        <f t="shared" si="8"/>
        <v>-9.9999999999909051E-3</v>
      </c>
      <c r="P68">
        <v>81.016284679231433</v>
      </c>
      <c r="Q68">
        <v>46.747856192965564</v>
      </c>
      <c r="R68">
        <v>4.9997707158251936</v>
      </c>
      <c r="S68">
        <v>18.959130554409136</v>
      </c>
      <c r="T68">
        <v>66.336957857568677</v>
      </c>
      <c r="U68" s="156">
        <f t="shared" si="9"/>
        <v>218.06000000000003</v>
      </c>
      <c r="V68" s="154">
        <f t="shared" si="10"/>
        <v>0</v>
      </c>
      <c r="Y68">
        <f>BAWANA!AW68+BAWANA!AX68</f>
        <v>25.97</v>
      </c>
      <c r="Z68">
        <f>BAWANA!BD68+BAWANA!BE68</f>
        <v>25.97</v>
      </c>
      <c r="AA68">
        <f>BAWANA!X68+BAWANA!Y68</f>
        <v>25.97</v>
      </c>
      <c r="AB68">
        <f>BAWANA!AE68+BAWANA!AF68</f>
        <v>25.97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218.06</v>
      </c>
      <c r="E69">
        <f>BAWANA!AM69</f>
        <v>0</v>
      </c>
      <c r="F69">
        <f t="shared" si="11"/>
        <v>256</v>
      </c>
      <c r="G69">
        <f t="shared" si="12"/>
        <v>218.06</v>
      </c>
      <c r="H69" s="154"/>
      <c r="I69">
        <f>BRPL_EOD!AK69+BRPL_EOD!AL69</f>
        <v>81.02</v>
      </c>
      <c r="J69">
        <f>BYPL_EOD!AK69+BYPL_EOD!AL69</f>
        <v>46.75</v>
      </c>
      <c r="K69">
        <f>MES_EOD!AK69+MES_EOD!AL69</f>
        <v>5</v>
      </c>
      <c r="L69">
        <f>NDMC_EOD!AK69+NDMC_EOD!AL69</f>
        <v>18.96</v>
      </c>
      <c r="M69">
        <f>TPDDL_EOD!AK69+TPDDL_EOD!AL69</f>
        <v>66.34</v>
      </c>
      <c r="N69">
        <f t="shared" si="7"/>
        <v>218.07</v>
      </c>
      <c r="O69" s="154">
        <f t="shared" si="8"/>
        <v>-9.9999999999909051E-3</v>
      </c>
      <c r="P69">
        <v>81.016284679231433</v>
      </c>
      <c r="Q69">
        <v>46.747856192965564</v>
      </c>
      <c r="R69">
        <v>4.9997707158251936</v>
      </c>
      <c r="S69">
        <v>18.959130554409136</v>
      </c>
      <c r="T69">
        <v>66.336957857568677</v>
      </c>
      <c r="U69" s="156">
        <f t="shared" si="9"/>
        <v>218.06000000000003</v>
      </c>
      <c r="V69" s="154">
        <f t="shared" si="10"/>
        <v>0</v>
      </c>
      <c r="Y69">
        <f>BAWANA!AW69+BAWANA!AX69</f>
        <v>25.97</v>
      </c>
      <c r="Z69">
        <f>BAWANA!BD69+BAWANA!BE69</f>
        <v>25.97</v>
      </c>
      <c r="AA69">
        <f>BAWANA!X69+BAWANA!Y69</f>
        <v>25.97</v>
      </c>
      <c r="AB69">
        <f>BAWANA!AE69+BAWANA!AF69</f>
        <v>25.97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218.06</v>
      </c>
      <c r="E70">
        <f>BAWANA!AM70</f>
        <v>0</v>
      </c>
      <c r="F70">
        <f t="shared" si="11"/>
        <v>256</v>
      </c>
      <c r="G70">
        <f t="shared" si="12"/>
        <v>218.06</v>
      </c>
      <c r="H70" s="154"/>
      <c r="I70">
        <f>BRPL_EOD!AK70+BRPL_EOD!AL70</f>
        <v>81.02</v>
      </c>
      <c r="J70">
        <f>BYPL_EOD!AK70+BYPL_EOD!AL70</f>
        <v>46.75</v>
      </c>
      <c r="K70">
        <f>MES_EOD!AK70+MES_EOD!AL70</f>
        <v>5</v>
      </c>
      <c r="L70">
        <f>NDMC_EOD!AK70+NDMC_EOD!AL70</f>
        <v>18.96</v>
      </c>
      <c r="M70">
        <f>TPDDL_EOD!AK70+TPDDL_EOD!AL70</f>
        <v>66.34</v>
      </c>
      <c r="N70">
        <f t="shared" si="7"/>
        <v>218.07</v>
      </c>
      <c r="O70" s="154">
        <f t="shared" si="8"/>
        <v>-9.9999999999909051E-3</v>
      </c>
      <c r="P70">
        <v>81.016284679231433</v>
      </c>
      <c r="Q70">
        <v>46.747856192965564</v>
      </c>
      <c r="R70">
        <v>4.9997707158251936</v>
      </c>
      <c r="S70">
        <v>18.959130554409136</v>
      </c>
      <c r="T70">
        <v>66.336957857568677</v>
      </c>
      <c r="U70" s="156">
        <f t="shared" si="9"/>
        <v>218.06000000000003</v>
      </c>
      <c r="V70" s="154">
        <f t="shared" si="10"/>
        <v>0</v>
      </c>
      <c r="Y70">
        <f>BAWANA!AW70+BAWANA!AX70</f>
        <v>25.97</v>
      </c>
      <c r="Z70">
        <f>BAWANA!BD70+BAWANA!BE70</f>
        <v>25.97</v>
      </c>
      <c r="AA70">
        <f>BAWANA!X70+BAWANA!Y70</f>
        <v>25.97</v>
      </c>
      <c r="AB70">
        <f>BAWANA!AE70+BAWANA!AF70</f>
        <v>25.97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218.06</v>
      </c>
      <c r="E71">
        <f>BAWANA!AM71</f>
        <v>0</v>
      </c>
      <c r="F71">
        <f t="shared" si="11"/>
        <v>256</v>
      </c>
      <c r="G71">
        <f t="shared" si="12"/>
        <v>218.06</v>
      </c>
      <c r="H71" s="154"/>
      <c r="I71">
        <f>BRPL_EOD!AK71+BRPL_EOD!AL71</f>
        <v>81.02</v>
      </c>
      <c r="J71">
        <f>BYPL_EOD!AK71+BYPL_EOD!AL71</f>
        <v>46.75</v>
      </c>
      <c r="K71">
        <f>MES_EOD!AK71+MES_EOD!AL71</f>
        <v>5</v>
      </c>
      <c r="L71">
        <f>NDMC_EOD!AK71+NDMC_EOD!AL71</f>
        <v>18.96</v>
      </c>
      <c r="M71">
        <f>TPDDL_EOD!AK71+TPDDL_EOD!AL71</f>
        <v>66.34</v>
      </c>
      <c r="N71">
        <f t="shared" si="7"/>
        <v>218.07</v>
      </c>
      <c r="O71" s="154">
        <f t="shared" si="8"/>
        <v>-9.9999999999909051E-3</v>
      </c>
      <c r="P71">
        <v>81.016284679231433</v>
      </c>
      <c r="Q71">
        <v>46.747856192965564</v>
      </c>
      <c r="R71">
        <v>4.9997707158251936</v>
      </c>
      <c r="S71">
        <v>18.959130554409136</v>
      </c>
      <c r="T71">
        <v>66.336957857568677</v>
      </c>
      <c r="U71" s="156">
        <f t="shared" si="9"/>
        <v>218.06000000000003</v>
      </c>
      <c r="V71" s="154">
        <f t="shared" si="10"/>
        <v>0</v>
      </c>
      <c r="Y71">
        <f>BAWANA!AW71+BAWANA!AX71</f>
        <v>25.97</v>
      </c>
      <c r="Z71">
        <f>BAWANA!BD71+BAWANA!BE71</f>
        <v>25.97</v>
      </c>
      <c r="AA71">
        <f>BAWANA!X71+BAWANA!Y71</f>
        <v>25.97</v>
      </c>
      <c r="AB71">
        <f>BAWANA!AE71+BAWANA!AF71</f>
        <v>25.97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218.06</v>
      </c>
      <c r="E72">
        <f>BAWANA!AM72</f>
        <v>0</v>
      </c>
      <c r="F72">
        <f t="shared" si="11"/>
        <v>256</v>
      </c>
      <c r="G72">
        <f t="shared" si="12"/>
        <v>218.06</v>
      </c>
      <c r="H72" s="154"/>
      <c r="I72">
        <f>BRPL_EOD!AK72+BRPL_EOD!AL72</f>
        <v>81.02</v>
      </c>
      <c r="J72">
        <f>BYPL_EOD!AK72+BYPL_EOD!AL72</f>
        <v>46.75</v>
      </c>
      <c r="K72">
        <f>MES_EOD!AK72+MES_EOD!AL72</f>
        <v>5</v>
      </c>
      <c r="L72">
        <f>NDMC_EOD!AK72+NDMC_EOD!AL72</f>
        <v>18.96</v>
      </c>
      <c r="M72">
        <f>TPDDL_EOD!AK72+TPDDL_EOD!AL72</f>
        <v>66.34</v>
      </c>
      <c r="N72">
        <f t="shared" si="7"/>
        <v>218.07</v>
      </c>
      <c r="O72" s="154">
        <f t="shared" si="8"/>
        <v>-9.9999999999909051E-3</v>
      </c>
      <c r="P72">
        <v>81.016284679231433</v>
      </c>
      <c r="Q72">
        <v>46.747856192965564</v>
      </c>
      <c r="R72">
        <v>4.9997707158251936</v>
      </c>
      <c r="S72">
        <v>18.959130554409136</v>
      </c>
      <c r="T72">
        <v>66.336957857568677</v>
      </c>
      <c r="U72" s="156">
        <f t="shared" si="9"/>
        <v>218.06000000000003</v>
      </c>
      <c r="V72" s="154">
        <f t="shared" si="10"/>
        <v>0</v>
      </c>
      <c r="Y72">
        <f>BAWANA!AW72+BAWANA!AX72</f>
        <v>25.97</v>
      </c>
      <c r="Z72">
        <f>BAWANA!BD72+BAWANA!BE72</f>
        <v>25.97</v>
      </c>
      <c r="AA72">
        <f>BAWANA!X72+BAWANA!Y72</f>
        <v>25.97</v>
      </c>
      <c r="AB72">
        <f>BAWANA!AE72+BAWANA!AF72</f>
        <v>25.97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218.06</v>
      </c>
      <c r="E73">
        <f>BAWANA!AM73</f>
        <v>0</v>
      </c>
      <c r="F73">
        <f t="shared" si="11"/>
        <v>256</v>
      </c>
      <c r="G73">
        <f t="shared" si="12"/>
        <v>218.06</v>
      </c>
      <c r="H73" s="154"/>
      <c r="I73">
        <f>BRPL_EOD!AK73+BRPL_EOD!AL73</f>
        <v>81.02</v>
      </c>
      <c r="J73">
        <f>BYPL_EOD!AK73+BYPL_EOD!AL73</f>
        <v>46.75</v>
      </c>
      <c r="K73">
        <f>MES_EOD!AK73+MES_EOD!AL73</f>
        <v>5</v>
      </c>
      <c r="L73">
        <f>NDMC_EOD!AK73+NDMC_EOD!AL73</f>
        <v>18.96</v>
      </c>
      <c r="M73">
        <f>TPDDL_EOD!AK73+TPDDL_EOD!AL73</f>
        <v>66.34</v>
      </c>
      <c r="N73">
        <f t="shared" si="7"/>
        <v>218.07</v>
      </c>
      <c r="O73" s="154">
        <f t="shared" si="8"/>
        <v>-9.9999999999909051E-3</v>
      </c>
      <c r="P73">
        <v>81.016284679231433</v>
      </c>
      <c r="Q73">
        <v>46.747856192965564</v>
      </c>
      <c r="R73">
        <v>4.9997707158251936</v>
      </c>
      <c r="S73">
        <v>18.959130554409136</v>
      </c>
      <c r="T73">
        <v>66.336957857568677</v>
      </c>
      <c r="U73" s="156">
        <f t="shared" si="9"/>
        <v>218.06000000000003</v>
      </c>
      <c r="V73" s="154">
        <f t="shared" si="10"/>
        <v>0</v>
      </c>
      <c r="Y73">
        <f>BAWANA!AW73+BAWANA!AX73</f>
        <v>25.97</v>
      </c>
      <c r="Z73">
        <f>BAWANA!BD73+BAWANA!BE73</f>
        <v>25.97</v>
      </c>
      <c r="AA73">
        <f>BAWANA!X73+BAWANA!Y73</f>
        <v>25.97</v>
      </c>
      <c r="AB73">
        <f>BAWANA!AE73+BAWANA!AF73</f>
        <v>25.97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54"/>
      <c r="I74">
        <f>BRPL_EOD!AK74+BRPL_EOD!AL74</f>
        <v>84.05</v>
      </c>
      <c r="J74">
        <f>BYPL_EOD!AK74+BYPL_EOD!AL74</f>
        <v>48.58</v>
      </c>
      <c r="K74">
        <f>MES_EOD!AK74+MES_EOD!AL74</f>
        <v>5</v>
      </c>
      <c r="L74">
        <f>NDMC_EOD!AK74+NDMC_EOD!AL74</f>
        <v>19.7</v>
      </c>
      <c r="M74">
        <f>TPDDL_EOD!AK74+TPDDL_EOD!AL74</f>
        <v>58.7</v>
      </c>
      <c r="N74">
        <f t="shared" si="7"/>
        <v>216.02999999999997</v>
      </c>
      <c r="O74" s="154">
        <f t="shared" si="8"/>
        <v>-9.9999999999909051E-3</v>
      </c>
      <c r="P74">
        <v>84.046109336666206</v>
      </c>
      <c r="Q74">
        <v>48.577751238253946</v>
      </c>
      <c r="R74">
        <v>4.9997685506642595</v>
      </c>
      <c r="S74">
        <v>19.699088089617184</v>
      </c>
      <c r="T74">
        <v>58.697282784798411</v>
      </c>
      <c r="U74" s="156">
        <f t="shared" si="9"/>
        <v>216.02</v>
      </c>
      <c r="V74" s="154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54"/>
      <c r="I75">
        <f>BRPL_EOD!AK75+BRPL_EOD!AL75</f>
        <v>84.05</v>
      </c>
      <c r="J75">
        <f>BYPL_EOD!AK75+BYPL_EOD!AL75</f>
        <v>48.58</v>
      </c>
      <c r="K75">
        <f>MES_EOD!AK75+MES_EOD!AL75</f>
        <v>5</v>
      </c>
      <c r="L75">
        <f>NDMC_EOD!AK75+NDMC_EOD!AL75</f>
        <v>19.7</v>
      </c>
      <c r="M75">
        <f>TPDDL_EOD!AK75+TPDDL_EOD!AL75</f>
        <v>58.7</v>
      </c>
      <c r="N75">
        <f t="shared" si="7"/>
        <v>216.02999999999997</v>
      </c>
      <c r="O75" s="154">
        <f t="shared" si="8"/>
        <v>-9.9999999999909051E-3</v>
      </c>
      <c r="P75">
        <v>84.046109336666206</v>
      </c>
      <c r="Q75">
        <v>48.577751238253946</v>
      </c>
      <c r="R75">
        <v>4.9997685506642595</v>
      </c>
      <c r="S75">
        <v>19.699088089617184</v>
      </c>
      <c r="T75">
        <v>58.697282784798411</v>
      </c>
      <c r="U75" s="156">
        <f t="shared" si="9"/>
        <v>216.02</v>
      </c>
      <c r="V75" s="154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54"/>
      <c r="I76">
        <f>BRPL_EOD!AK76+BRPL_EOD!AL76</f>
        <v>84.05</v>
      </c>
      <c r="J76">
        <f>BYPL_EOD!AK76+BYPL_EOD!AL76</f>
        <v>48.58</v>
      </c>
      <c r="K76">
        <f>MES_EOD!AK76+MES_EOD!AL76</f>
        <v>5</v>
      </c>
      <c r="L76">
        <f>NDMC_EOD!AK76+NDMC_EOD!AL76</f>
        <v>19.7</v>
      </c>
      <c r="M76">
        <f>TPDDL_EOD!AK76+TPDDL_EOD!AL76</f>
        <v>58.7</v>
      </c>
      <c r="N76">
        <f t="shared" si="7"/>
        <v>216.02999999999997</v>
      </c>
      <c r="O76" s="154">
        <f t="shared" si="8"/>
        <v>-9.9999999999909051E-3</v>
      </c>
      <c r="P76">
        <v>84.046109336666206</v>
      </c>
      <c r="Q76">
        <v>48.577751238253946</v>
      </c>
      <c r="R76">
        <v>4.9997685506642595</v>
      </c>
      <c r="S76">
        <v>19.699088089617184</v>
      </c>
      <c r="T76">
        <v>58.697282784798411</v>
      </c>
      <c r="U76" s="156">
        <f t="shared" si="9"/>
        <v>216.02</v>
      </c>
      <c r="V76" s="154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225.38</v>
      </c>
      <c r="E77">
        <f>BAWANA!AM77</f>
        <v>0</v>
      </c>
      <c r="F77">
        <f t="shared" si="11"/>
        <v>256</v>
      </c>
      <c r="G77">
        <f t="shared" si="12"/>
        <v>225.38</v>
      </c>
      <c r="H77" s="154"/>
      <c r="I77">
        <f>BRPL_EOD!AK77+BRPL_EOD!AL77</f>
        <v>96.5</v>
      </c>
      <c r="J77">
        <f>BYPL_EOD!AK77+BYPL_EOD!AL77</f>
        <v>40.159999999999997</v>
      </c>
      <c r="K77">
        <f>MES_EOD!AK77+MES_EOD!AL77</f>
        <v>5</v>
      </c>
      <c r="L77">
        <f>NDMC_EOD!AK77+NDMC_EOD!AL77</f>
        <v>16.29</v>
      </c>
      <c r="M77">
        <f>TPDDL_EOD!AK77+TPDDL_EOD!AL77</f>
        <v>67.430000000000007</v>
      </c>
      <c r="N77">
        <f t="shared" si="7"/>
        <v>225.38</v>
      </c>
      <c r="O77" s="154">
        <f t="shared" si="8"/>
        <v>0</v>
      </c>
      <c r="P77">
        <v>96.5</v>
      </c>
      <c r="Q77">
        <v>40.159999999999997</v>
      </c>
      <c r="R77">
        <v>5</v>
      </c>
      <c r="S77">
        <v>16.29</v>
      </c>
      <c r="T77">
        <v>67.430000000000007</v>
      </c>
      <c r="U77" s="156">
        <f t="shared" si="9"/>
        <v>225.38</v>
      </c>
      <c r="V77" s="154">
        <f t="shared" si="10"/>
        <v>0</v>
      </c>
      <c r="Y77">
        <f>BAWANA!AW77+BAWANA!AX77</f>
        <v>22.31</v>
      </c>
      <c r="Z77">
        <f>BAWANA!BD77+BAWANA!BE77</f>
        <v>22.31</v>
      </c>
      <c r="AA77">
        <f>BAWANA!X77+BAWANA!Y77</f>
        <v>22.31</v>
      </c>
      <c r="AB77">
        <f>BAWANA!AE77+BAWANA!AF77</f>
        <v>22.31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225.38</v>
      </c>
      <c r="E78">
        <f>BAWANA!AM78</f>
        <v>0</v>
      </c>
      <c r="F78">
        <f t="shared" si="11"/>
        <v>256</v>
      </c>
      <c r="G78">
        <f t="shared" si="12"/>
        <v>225.38</v>
      </c>
      <c r="H78" s="154"/>
      <c r="I78">
        <f>BRPL_EOD!AK78+BRPL_EOD!AL78</f>
        <v>96.5</v>
      </c>
      <c r="J78">
        <f>BYPL_EOD!AK78+BYPL_EOD!AL78</f>
        <v>40.159999999999997</v>
      </c>
      <c r="K78">
        <f>MES_EOD!AK78+MES_EOD!AL78</f>
        <v>5</v>
      </c>
      <c r="L78">
        <f>NDMC_EOD!AK78+NDMC_EOD!AL78</f>
        <v>16.29</v>
      </c>
      <c r="M78">
        <f>TPDDL_EOD!AK78+TPDDL_EOD!AL78</f>
        <v>67.430000000000007</v>
      </c>
      <c r="N78">
        <f t="shared" si="7"/>
        <v>225.38</v>
      </c>
      <c r="O78" s="154">
        <f t="shared" si="8"/>
        <v>0</v>
      </c>
      <c r="P78">
        <v>96.5</v>
      </c>
      <c r="Q78">
        <v>40.159999999999997</v>
      </c>
      <c r="R78">
        <v>5</v>
      </c>
      <c r="S78">
        <v>16.29</v>
      </c>
      <c r="T78">
        <v>67.430000000000007</v>
      </c>
      <c r="U78" s="156">
        <f t="shared" si="9"/>
        <v>225.38</v>
      </c>
      <c r="V78" s="154">
        <f t="shared" si="10"/>
        <v>0</v>
      </c>
      <c r="Y78">
        <f>BAWANA!AW78+BAWANA!AX78</f>
        <v>22.31</v>
      </c>
      <c r="Z78">
        <f>BAWANA!BD78+BAWANA!BE78</f>
        <v>22.31</v>
      </c>
      <c r="AA78">
        <f>BAWANA!X78+BAWANA!Y78</f>
        <v>22.31</v>
      </c>
      <c r="AB78">
        <f>BAWANA!AE78+BAWANA!AF78</f>
        <v>22.31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236.24</v>
      </c>
      <c r="E79">
        <f>BAWANA!AM79</f>
        <v>0</v>
      </c>
      <c r="F79">
        <f t="shared" si="11"/>
        <v>256</v>
      </c>
      <c r="G79">
        <f t="shared" si="12"/>
        <v>236.24</v>
      </c>
      <c r="H79" s="154"/>
      <c r="I79">
        <f>BRPL_EOD!AK79+BRPL_EOD!AL79</f>
        <v>96.5</v>
      </c>
      <c r="J79">
        <f>BYPL_EOD!AK79+BYPL_EOD!AL79</f>
        <v>55</v>
      </c>
      <c r="K79">
        <f>MES_EOD!AK79+MES_EOD!AL79</f>
        <v>5</v>
      </c>
      <c r="L79">
        <f>NDMC_EOD!AK79+NDMC_EOD!AL79</f>
        <v>12.32</v>
      </c>
      <c r="M79">
        <f>TPDDL_EOD!AK79+TPDDL_EOD!AL79</f>
        <v>67.430000000000007</v>
      </c>
      <c r="N79">
        <f t="shared" si="7"/>
        <v>236.25</v>
      </c>
      <c r="O79" s="154">
        <f t="shared" si="8"/>
        <v>-9.9999999999909051E-3</v>
      </c>
      <c r="P79">
        <v>96.495915343915343</v>
      </c>
      <c r="Q79">
        <v>54.997671957671962</v>
      </c>
      <c r="R79">
        <v>4.9997883597883597</v>
      </c>
      <c r="S79">
        <v>12.319478518518519</v>
      </c>
      <c r="T79">
        <v>67.427145820105835</v>
      </c>
      <c r="U79" s="156">
        <f t="shared" si="9"/>
        <v>236.24</v>
      </c>
      <c r="V79" s="154">
        <f t="shared" si="10"/>
        <v>0</v>
      </c>
      <c r="Y79">
        <f>BAWANA!AW79+BAWANA!AX79</f>
        <v>16.88</v>
      </c>
      <c r="Z79">
        <f>BAWANA!BD79+BAWANA!BE79</f>
        <v>16.88</v>
      </c>
      <c r="AA79">
        <f>BAWANA!X79+BAWANA!Y79</f>
        <v>16.88</v>
      </c>
      <c r="AB79">
        <f>BAWANA!AE79+BAWANA!AF79</f>
        <v>16.88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236.24</v>
      </c>
      <c r="E80">
        <f>BAWANA!AM80</f>
        <v>0</v>
      </c>
      <c r="F80">
        <f t="shared" si="11"/>
        <v>256</v>
      </c>
      <c r="G80">
        <f t="shared" si="12"/>
        <v>236.24</v>
      </c>
      <c r="H80" s="154"/>
      <c r="I80">
        <f>BRPL_EOD!AK80+BRPL_EOD!AL80</f>
        <v>96.5</v>
      </c>
      <c r="J80">
        <f>BYPL_EOD!AK80+BYPL_EOD!AL80</f>
        <v>55</v>
      </c>
      <c r="K80">
        <f>MES_EOD!AK80+MES_EOD!AL80</f>
        <v>5</v>
      </c>
      <c r="L80">
        <f>NDMC_EOD!AK80+NDMC_EOD!AL80</f>
        <v>12.32</v>
      </c>
      <c r="M80">
        <f>TPDDL_EOD!AK80+TPDDL_EOD!AL80</f>
        <v>67.430000000000007</v>
      </c>
      <c r="N80">
        <f t="shared" si="7"/>
        <v>236.25</v>
      </c>
      <c r="O80" s="154">
        <f t="shared" si="8"/>
        <v>-9.9999999999909051E-3</v>
      </c>
      <c r="P80">
        <v>96.495915343915343</v>
      </c>
      <c r="Q80">
        <v>54.997671957671962</v>
      </c>
      <c r="R80">
        <v>4.9997883597883597</v>
      </c>
      <c r="S80">
        <v>12.319478518518519</v>
      </c>
      <c r="T80">
        <v>67.427145820105835</v>
      </c>
      <c r="U80" s="156">
        <f t="shared" si="9"/>
        <v>236.24</v>
      </c>
      <c r="V80" s="154">
        <f t="shared" si="10"/>
        <v>0</v>
      </c>
      <c r="Y80">
        <f>BAWANA!AW80+BAWANA!AX80</f>
        <v>16.88</v>
      </c>
      <c r="Z80">
        <f>BAWANA!BD80+BAWANA!BE80</f>
        <v>16.88</v>
      </c>
      <c r="AA80">
        <f>BAWANA!X80+BAWANA!Y80</f>
        <v>16.88</v>
      </c>
      <c r="AB80">
        <f>BAWANA!AE80+BAWANA!AF80</f>
        <v>16.88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230.29000000000002</v>
      </c>
      <c r="E81">
        <f>BAWANA!AM81</f>
        <v>0</v>
      </c>
      <c r="F81">
        <f t="shared" si="11"/>
        <v>256</v>
      </c>
      <c r="G81">
        <f t="shared" si="12"/>
        <v>230.29000000000002</v>
      </c>
      <c r="H81" s="154"/>
      <c r="I81">
        <f>BRPL_EOD!AK81+BRPL_EOD!AL81</f>
        <v>96.5</v>
      </c>
      <c r="J81">
        <f>BYPL_EOD!AK81+BYPL_EOD!AL81</f>
        <v>55</v>
      </c>
      <c r="K81">
        <f>MES_EOD!AK81+MES_EOD!AL81</f>
        <v>5</v>
      </c>
      <c r="L81">
        <f>NDMC_EOD!AK81+NDMC_EOD!AL81</f>
        <v>6.36</v>
      </c>
      <c r="M81">
        <f>TPDDL_EOD!AK81+TPDDL_EOD!AL81</f>
        <v>67.430000000000007</v>
      </c>
      <c r="N81">
        <f t="shared" si="7"/>
        <v>230.29000000000002</v>
      </c>
      <c r="O81" s="154">
        <f t="shared" si="8"/>
        <v>0</v>
      </c>
      <c r="P81">
        <v>96.5</v>
      </c>
      <c r="Q81">
        <v>55</v>
      </c>
      <c r="R81">
        <v>5</v>
      </c>
      <c r="S81">
        <v>6.36</v>
      </c>
      <c r="T81">
        <v>67.430000000000007</v>
      </c>
      <c r="U81" s="156">
        <f t="shared" si="9"/>
        <v>230.29000000000002</v>
      </c>
      <c r="V81" s="154">
        <f t="shared" si="10"/>
        <v>0</v>
      </c>
      <c r="Y81">
        <f>BAWANA!AW81+BAWANA!AX81</f>
        <v>8.7100000000000009</v>
      </c>
      <c r="Z81">
        <f>BAWANA!BD81+BAWANA!BE81</f>
        <v>31</v>
      </c>
      <c r="AA81">
        <f>BAWANA!X81+BAWANA!Y81</f>
        <v>8.7100000000000009</v>
      </c>
      <c r="AB81">
        <f>BAWANA!AE81+BAWANA!AF81</f>
        <v>31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230.29000000000002</v>
      </c>
      <c r="E82">
        <f>BAWANA!AM82</f>
        <v>0</v>
      </c>
      <c r="F82">
        <f t="shared" si="11"/>
        <v>256</v>
      </c>
      <c r="G82">
        <f t="shared" si="12"/>
        <v>230.29000000000002</v>
      </c>
      <c r="H82" s="154"/>
      <c r="I82">
        <f>BRPL_EOD!AK82+BRPL_EOD!AL82</f>
        <v>96.5</v>
      </c>
      <c r="J82">
        <f>BYPL_EOD!AK82+BYPL_EOD!AL82</f>
        <v>55</v>
      </c>
      <c r="K82">
        <f>MES_EOD!AK82+MES_EOD!AL82</f>
        <v>5</v>
      </c>
      <c r="L82">
        <f>NDMC_EOD!AK82+NDMC_EOD!AL82</f>
        <v>6.36</v>
      </c>
      <c r="M82">
        <f>TPDDL_EOD!AK82+TPDDL_EOD!AL82</f>
        <v>67.430000000000007</v>
      </c>
      <c r="N82">
        <f t="shared" si="7"/>
        <v>230.29000000000002</v>
      </c>
      <c r="O82" s="154">
        <f t="shared" si="8"/>
        <v>0</v>
      </c>
      <c r="P82">
        <v>96.5</v>
      </c>
      <c r="Q82">
        <v>55</v>
      </c>
      <c r="R82">
        <v>5</v>
      </c>
      <c r="S82">
        <v>6.36</v>
      </c>
      <c r="T82">
        <v>67.430000000000007</v>
      </c>
      <c r="U82" s="156">
        <f t="shared" si="9"/>
        <v>230.29000000000002</v>
      </c>
      <c r="V82" s="154">
        <f t="shared" si="10"/>
        <v>0</v>
      </c>
      <c r="Y82">
        <f>BAWANA!AW82+BAWANA!AX82</f>
        <v>8.7100000000000009</v>
      </c>
      <c r="Z82">
        <f>BAWANA!BD82+BAWANA!BE82</f>
        <v>31</v>
      </c>
      <c r="AA82">
        <f>BAWANA!X82+BAWANA!Y82</f>
        <v>8.7100000000000009</v>
      </c>
      <c r="AB82">
        <f>BAWANA!AE82+BAWANA!AF82</f>
        <v>31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231.61</v>
      </c>
      <c r="E83">
        <f>BAWANA!AM83</f>
        <v>0</v>
      </c>
      <c r="F83">
        <f t="shared" si="11"/>
        <v>256</v>
      </c>
      <c r="G83">
        <f t="shared" si="12"/>
        <v>231.61</v>
      </c>
      <c r="H83" s="154"/>
      <c r="I83">
        <f>BRPL_EOD!AK83+BRPL_EOD!AL83</f>
        <v>98.06</v>
      </c>
      <c r="J83">
        <f>BYPL_EOD!AK83+BYPL_EOD!AL83</f>
        <v>55</v>
      </c>
      <c r="K83">
        <f>MES_EOD!AK83+MES_EOD!AL83</f>
        <v>5</v>
      </c>
      <c r="L83">
        <f>NDMC_EOD!AK83+NDMC_EOD!AL83</f>
        <v>5.03</v>
      </c>
      <c r="M83">
        <f>TPDDL_EOD!AK83+TPDDL_EOD!AL83</f>
        <v>68.510000000000005</v>
      </c>
      <c r="N83">
        <f t="shared" si="7"/>
        <v>231.60000000000002</v>
      </c>
      <c r="O83" s="154">
        <f t="shared" si="8"/>
        <v>9.9999999999909051E-3</v>
      </c>
      <c r="P83">
        <v>98.064234024179612</v>
      </c>
      <c r="Q83">
        <v>55.002374784110536</v>
      </c>
      <c r="R83">
        <v>5.0002158894645943</v>
      </c>
      <c r="S83">
        <v>5.0302171848013817</v>
      </c>
      <c r="T83">
        <v>68.512958117443873</v>
      </c>
      <c r="U83" s="156">
        <f t="shared" si="9"/>
        <v>231.60999999999999</v>
      </c>
      <c r="V83" s="154">
        <f t="shared" si="10"/>
        <v>0</v>
      </c>
      <c r="Y83">
        <f>BAWANA!AW83+BAWANA!AX83</f>
        <v>6.89</v>
      </c>
      <c r="Z83">
        <f>BAWANA!BD83+BAWANA!BE83</f>
        <v>31.5</v>
      </c>
      <c r="AA83">
        <f>BAWANA!X83+BAWANA!Y83</f>
        <v>6.89</v>
      </c>
      <c r="AB83">
        <f>BAWANA!AE83+BAWANA!AF83</f>
        <v>31.5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231.61</v>
      </c>
      <c r="E84">
        <f>BAWANA!AM84</f>
        <v>0</v>
      </c>
      <c r="F84">
        <f t="shared" si="11"/>
        <v>256</v>
      </c>
      <c r="G84">
        <f t="shared" si="12"/>
        <v>231.61</v>
      </c>
      <c r="H84" s="154"/>
      <c r="I84">
        <f>BRPL_EOD!AK84+BRPL_EOD!AL84</f>
        <v>98.06</v>
      </c>
      <c r="J84">
        <f>BYPL_EOD!AK84+BYPL_EOD!AL84</f>
        <v>55</v>
      </c>
      <c r="K84">
        <f>MES_EOD!AK84+MES_EOD!AL84</f>
        <v>5</v>
      </c>
      <c r="L84">
        <f>NDMC_EOD!AK84+NDMC_EOD!AL84</f>
        <v>5.03</v>
      </c>
      <c r="M84">
        <f>TPDDL_EOD!AK84+TPDDL_EOD!AL84</f>
        <v>68.510000000000005</v>
      </c>
      <c r="N84">
        <f t="shared" si="7"/>
        <v>231.60000000000002</v>
      </c>
      <c r="O84" s="154">
        <f t="shared" si="8"/>
        <v>9.9999999999909051E-3</v>
      </c>
      <c r="P84">
        <v>98.064234024179612</v>
      </c>
      <c r="Q84">
        <v>55.002374784110536</v>
      </c>
      <c r="R84">
        <v>5.0002158894645943</v>
      </c>
      <c r="S84">
        <v>5.0302171848013817</v>
      </c>
      <c r="T84">
        <v>68.512958117443873</v>
      </c>
      <c r="U84" s="156">
        <f t="shared" si="9"/>
        <v>231.60999999999999</v>
      </c>
      <c r="V84" s="154">
        <f t="shared" si="10"/>
        <v>0</v>
      </c>
      <c r="Y84">
        <f>BAWANA!AW84+BAWANA!AX84</f>
        <v>6.89</v>
      </c>
      <c r="Z84">
        <f>BAWANA!BD84+BAWANA!BE84</f>
        <v>31.5</v>
      </c>
      <c r="AA84">
        <f>BAWANA!X84+BAWANA!Y84</f>
        <v>6.89</v>
      </c>
      <c r="AB84">
        <f>BAWANA!AE84+BAWANA!AF84</f>
        <v>31.5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231.61</v>
      </c>
      <c r="E85">
        <f>BAWANA!AM85</f>
        <v>0</v>
      </c>
      <c r="F85">
        <f t="shared" si="11"/>
        <v>256</v>
      </c>
      <c r="G85">
        <f t="shared" si="12"/>
        <v>231.61</v>
      </c>
      <c r="H85" s="154"/>
      <c r="I85">
        <f>BRPL_EOD!AK85+BRPL_EOD!AL85</f>
        <v>98.06</v>
      </c>
      <c r="J85">
        <f>BYPL_EOD!AK85+BYPL_EOD!AL85</f>
        <v>55</v>
      </c>
      <c r="K85">
        <f>MES_EOD!AK85+MES_EOD!AL85</f>
        <v>5</v>
      </c>
      <c r="L85">
        <f>NDMC_EOD!AK85+NDMC_EOD!AL85</f>
        <v>5.03</v>
      </c>
      <c r="M85">
        <f>TPDDL_EOD!AK85+TPDDL_EOD!AL85</f>
        <v>68.510000000000005</v>
      </c>
      <c r="N85">
        <f t="shared" si="7"/>
        <v>231.60000000000002</v>
      </c>
      <c r="O85" s="154">
        <f t="shared" si="8"/>
        <v>9.9999999999909051E-3</v>
      </c>
      <c r="P85">
        <v>98.064234024179612</v>
      </c>
      <c r="Q85">
        <v>55.002374784110536</v>
      </c>
      <c r="R85">
        <v>5.0002158894645943</v>
      </c>
      <c r="S85">
        <v>5.0302171848013817</v>
      </c>
      <c r="T85">
        <v>68.512958117443873</v>
      </c>
      <c r="U85" s="156">
        <f t="shared" si="9"/>
        <v>231.60999999999999</v>
      </c>
      <c r="V85" s="154">
        <f t="shared" si="10"/>
        <v>0</v>
      </c>
      <c r="Y85">
        <f>BAWANA!AW85+BAWANA!AX85</f>
        <v>6.89</v>
      </c>
      <c r="Z85">
        <f>BAWANA!BD85+BAWANA!BE85</f>
        <v>31.5</v>
      </c>
      <c r="AA85">
        <f>BAWANA!X85+BAWANA!Y85</f>
        <v>6.89</v>
      </c>
      <c r="AB85">
        <f>BAWANA!AE85+BAWANA!AF85</f>
        <v>31.5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231.61</v>
      </c>
      <c r="E86">
        <f>BAWANA!AM86</f>
        <v>0</v>
      </c>
      <c r="F86">
        <f t="shared" si="11"/>
        <v>256</v>
      </c>
      <c r="G86">
        <f t="shared" si="12"/>
        <v>231.61</v>
      </c>
      <c r="H86" s="154"/>
      <c r="I86">
        <f>BRPL_EOD!AK86+BRPL_EOD!AL86</f>
        <v>98.06</v>
      </c>
      <c r="J86">
        <f>BYPL_EOD!AK86+BYPL_EOD!AL86</f>
        <v>55</v>
      </c>
      <c r="K86">
        <f>MES_EOD!AK86+MES_EOD!AL86</f>
        <v>5</v>
      </c>
      <c r="L86">
        <f>NDMC_EOD!AK86+NDMC_EOD!AL86</f>
        <v>5.03</v>
      </c>
      <c r="M86">
        <f>TPDDL_EOD!AK86+TPDDL_EOD!AL86</f>
        <v>68.510000000000005</v>
      </c>
      <c r="N86">
        <f t="shared" si="7"/>
        <v>231.60000000000002</v>
      </c>
      <c r="O86" s="154">
        <f t="shared" si="8"/>
        <v>9.9999999999909051E-3</v>
      </c>
      <c r="P86">
        <v>98.064234024179612</v>
      </c>
      <c r="Q86">
        <v>55.002374784110536</v>
      </c>
      <c r="R86">
        <v>5.0002158894645943</v>
      </c>
      <c r="S86">
        <v>5.0302171848013817</v>
      </c>
      <c r="T86">
        <v>68.512958117443873</v>
      </c>
      <c r="U86" s="156">
        <f t="shared" si="9"/>
        <v>231.60999999999999</v>
      </c>
      <c r="V86" s="154">
        <f t="shared" si="10"/>
        <v>0</v>
      </c>
      <c r="Y86">
        <f>BAWANA!AW86+BAWANA!AX86</f>
        <v>6.89</v>
      </c>
      <c r="Z86">
        <f>BAWANA!BD86+BAWANA!BE86</f>
        <v>31.5</v>
      </c>
      <c r="AA86">
        <f>BAWANA!X86+BAWANA!Y86</f>
        <v>6.89</v>
      </c>
      <c r="AB86">
        <f>BAWANA!AE86+BAWANA!AF86</f>
        <v>31.5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238.18</v>
      </c>
      <c r="E87">
        <f>BAWANA!AM87</f>
        <v>0</v>
      </c>
      <c r="F87">
        <f t="shared" si="11"/>
        <v>256</v>
      </c>
      <c r="G87">
        <f t="shared" si="12"/>
        <v>238.18</v>
      </c>
      <c r="H87" s="154"/>
      <c r="I87">
        <f>BRPL_EOD!AK87+BRPL_EOD!AL87</f>
        <v>98.06</v>
      </c>
      <c r="J87">
        <f>BYPL_EOD!AK87+BYPL_EOD!AL87</f>
        <v>55</v>
      </c>
      <c r="K87">
        <f>MES_EOD!AK87+MES_EOD!AL87</f>
        <v>5</v>
      </c>
      <c r="L87">
        <f>NDMC_EOD!AK87+NDMC_EOD!AL87</f>
        <v>11.61</v>
      </c>
      <c r="M87">
        <f>TPDDL_EOD!AK87+TPDDL_EOD!AL87</f>
        <v>68.510000000000005</v>
      </c>
      <c r="N87">
        <f t="shared" si="7"/>
        <v>238.18</v>
      </c>
      <c r="O87" s="154">
        <f t="shared" si="8"/>
        <v>0</v>
      </c>
      <c r="P87">
        <v>98.06</v>
      </c>
      <c r="Q87">
        <v>55</v>
      </c>
      <c r="R87">
        <v>5</v>
      </c>
      <c r="S87">
        <v>11.61</v>
      </c>
      <c r="T87">
        <v>68.510000000000005</v>
      </c>
      <c r="U87" s="156">
        <f t="shared" si="9"/>
        <v>238.18</v>
      </c>
      <c r="V87" s="154">
        <f t="shared" si="10"/>
        <v>0</v>
      </c>
      <c r="Y87">
        <f>BAWANA!AW87+BAWANA!AX87</f>
        <v>15.91</v>
      </c>
      <c r="Z87">
        <f>BAWANA!BD87+BAWANA!BE87</f>
        <v>15.91</v>
      </c>
      <c r="AA87">
        <f>BAWANA!X87+BAWANA!Y87</f>
        <v>15.91</v>
      </c>
      <c r="AB87">
        <f>BAWANA!AE87+BAWANA!AF87</f>
        <v>15.91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238.18</v>
      </c>
      <c r="E88">
        <f>BAWANA!AM88</f>
        <v>0</v>
      </c>
      <c r="F88">
        <f t="shared" si="11"/>
        <v>256</v>
      </c>
      <c r="G88">
        <f t="shared" si="12"/>
        <v>238.18</v>
      </c>
      <c r="H88" s="154"/>
      <c r="I88">
        <f>BRPL_EOD!AK88+BRPL_EOD!AL88</f>
        <v>98.06</v>
      </c>
      <c r="J88">
        <f>BYPL_EOD!AK88+BYPL_EOD!AL88</f>
        <v>55</v>
      </c>
      <c r="K88">
        <f>MES_EOD!AK88+MES_EOD!AL88</f>
        <v>5</v>
      </c>
      <c r="L88">
        <f>NDMC_EOD!AK88+NDMC_EOD!AL88</f>
        <v>11.61</v>
      </c>
      <c r="M88">
        <f>TPDDL_EOD!AK88+TPDDL_EOD!AL88</f>
        <v>68.510000000000005</v>
      </c>
      <c r="N88">
        <f t="shared" si="7"/>
        <v>238.18</v>
      </c>
      <c r="O88" s="154">
        <f t="shared" si="8"/>
        <v>0</v>
      </c>
      <c r="P88">
        <v>98.06</v>
      </c>
      <c r="Q88">
        <v>55</v>
      </c>
      <c r="R88">
        <v>5</v>
      </c>
      <c r="S88">
        <v>11.61</v>
      </c>
      <c r="T88">
        <v>68.510000000000005</v>
      </c>
      <c r="U88" s="156">
        <f t="shared" si="9"/>
        <v>238.18</v>
      </c>
      <c r="V88" s="154">
        <f t="shared" si="10"/>
        <v>0</v>
      </c>
      <c r="Y88">
        <f>BAWANA!AW88+BAWANA!AX88</f>
        <v>15.91</v>
      </c>
      <c r="Z88">
        <f>BAWANA!BD88+BAWANA!BE88</f>
        <v>15.91</v>
      </c>
      <c r="AA88">
        <f>BAWANA!X88+BAWANA!Y88</f>
        <v>15.91</v>
      </c>
      <c r="AB88">
        <f>BAWANA!AE88+BAWANA!AF88</f>
        <v>15.91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231.57</v>
      </c>
      <c r="E89">
        <f>BAWANA!AM89</f>
        <v>0</v>
      </c>
      <c r="F89">
        <f t="shared" si="11"/>
        <v>256</v>
      </c>
      <c r="G89">
        <f t="shared" si="12"/>
        <v>231.57</v>
      </c>
      <c r="H89" s="154"/>
      <c r="I89">
        <f>BRPL_EOD!AK89+BRPL_EOD!AL89</f>
        <v>98.06</v>
      </c>
      <c r="J89">
        <f>BYPL_EOD!AK89+BYPL_EOD!AL89</f>
        <v>55</v>
      </c>
      <c r="K89">
        <f>MES_EOD!AK89+MES_EOD!AL89</f>
        <v>5</v>
      </c>
      <c r="L89">
        <f>NDMC_EOD!AK89+NDMC_EOD!AL89</f>
        <v>5</v>
      </c>
      <c r="M89">
        <f>TPDDL_EOD!AK89+TPDDL_EOD!AL89</f>
        <v>68.510000000000005</v>
      </c>
      <c r="N89">
        <f t="shared" si="7"/>
        <v>231.57</v>
      </c>
      <c r="O89" s="154">
        <f t="shared" si="8"/>
        <v>0</v>
      </c>
      <c r="P89">
        <v>98.06</v>
      </c>
      <c r="Q89">
        <v>55</v>
      </c>
      <c r="R89">
        <v>5</v>
      </c>
      <c r="S89">
        <v>5</v>
      </c>
      <c r="T89">
        <v>68.510000000000005</v>
      </c>
      <c r="U89" s="156">
        <f t="shared" si="9"/>
        <v>231.57</v>
      </c>
      <c r="V89" s="154">
        <f t="shared" si="10"/>
        <v>0</v>
      </c>
      <c r="Y89">
        <f>BAWANA!AW89+BAWANA!AX89</f>
        <v>31.5</v>
      </c>
      <c r="Z89">
        <f>BAWANA!BD89+BAWANA!BE89</f>
        <v>31.5</v>
      </c>
      <c r="AA89">
        <f>BAWANA!X89+BAWANA!Y89</f>
        <v>31.5</v>
      </c>
      <c r="AB89">
        <f>BAWANA!AE89+BAWANA!AF89</f>
        <v>31.5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231.57</v>
      </c>
      <c r="E90">
        <f>BAWANA!AM90</f>
        <v>0</v>
      </c>
      <c r="F90">
        <f t="shared" si="11"/>
        <v>256</v>
      </c>
      <c r="G90">
        <f t="shared" si="12"/>
        <v>231.57</v>
      </c>
      <c r="H90" s="154"/>
      <c r="I90">
        <f>BRPL_EOD!AK90+BRPL_EOD!AL90</f>
        <v>98.06</v>
      </c>
      <c r="J90">
        <f>BYPL_EOD!AK90+BYPL_EOD!AL90</f>
        <v>55</v>
      </c>
      <c r="K90">
        <f>MES_EOD!AK90+MES_EOD!AL90</f>
        <v>5</v>
      </c>
      <c r="L90">
        <f>NDMC_EOD!AK90+NDMC_EOD!AL90</f>
        <v>5</v>
      </c>
      <c r="M90">
        <f>TPDDL_EOD!AK90+TPDDL_EOD!AL90</f>
        <v>68.510000000000005</v>
      </c>
      <c r="N90">
        <f t="shared" si="7"/>
        <v>231.57</v>
      </c>
      <c r="O90" s="154">
        <f t="shared" si="8"/>
        <v>0</v>
      </c>
      <c r="P90">
        <v>98.06</v>
      </c>
      <c r="Q90">
        <v>55</v>
      </c>
      <c r="R90">
        <v>5</v>
      </c>
      <c r="S90">
        <v>5</v>
      </c>
      <c r="T90">
        <v>68.510000000000005</v>
      </c>
      <c r="U90" s="156">
        <f t="shared" si="9"/>
        <v>231.57</v>
      </c>
      <c r="V90" s="154">
        <f t="shared" si="10"/>
        <v>0</v>
      </c>
      <c r="Y90">
        <f>BAWANA!AW90+BAWANA!AX90</f>
        <v>31.5</v>
      </c>
      <c r="Z90">
        <f>BAWANA!BD90+BAWANA!BE90</f>
        <v>31.5</v>
      </c>
      <c r="AA90">
        <f>BAWANA!X90+BAWANA!Y90</f>
        <v>31.5</v>
      </c>
      <c r="AB90">
        <f>BAWANA!AE90+BAWANA!AF90</f>
        <v>31.5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234.22000000000003</v>
      </c>
      <c r="E91">
        <f>BAWANA!AM91</f>
        <v>0</v>
      </c>
      <c r="F91">
        <f t="shared" si="11"/>
        <v>256</v>
      </c>
      <c r="G91">
        <f t="shared" si="12"/>
        <v>234.22000000000003</v>
      </c>
      <c r="H91" s="154"/>
      <c r="I91">
        <f>BRPL_EOD!AK91+BRPL_EOD!AL91</f>
        <v>99.62</v>
      </c>
      <c r="J91">
        <f>BYPL_EOD!AK91+BYPL_EOD!AL91</f>
        <v>55</v>
      </c>
      <c r="K91">
        <f>MES_EOD!AK91+MES_EOD!AL91</f>
        <v>5</v>
      </c>
      <c r="L91">
        <f>NDMC_EOD!AK91+NDMC_EOD!AL91</f>
        <v>5</v>
      </c>
      <c r="M91">
        <f>TPDDL_EOD!AK91+TPDDL_EOD!AL91</f>
        <v>69.599999999999994</v>
      </c>
      <c r="N91">
        <f t="shared" si="7"/>
        <v>234.22</v>
      </c>
      <c r="O91" s="154">
        <f t="shared" si="8"/>
        <v>0</v>
      </c>
      <c r="P91">
        <v>99.620000000000019</v>
      </c>
      <c r="Q91">
        <v>55.000000000000007</v>
      </c>
      <c r="R91">
        <v>5.0000000000000009</v>
      </c>
      <c r="S91">
        <v>5.0000000000000009</v>
      </c>
      <c r="T91">
        <v>69.600000000000009</v>
      </c>
      <c r="U91" s="156">
        <f t="shared" si="9"/>
        <v>234.22000000000003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234.22000000000003</v>
      </c>
      <c r="E92">
        <f>BAWANA!AM92</f>
        <v>0</v>
      </c>
      <c r="F92">
        <f t="shared" si="11"/>
        <v>256</v>
      </c>
      <c r="G92">
        <f t="shared" si="12"/>
        <v>234.22000000000003</v>
      </c>
      <c r="H92" s="154"/>
      <c r="I92">
        <f>BRPL_EOD!AK92+BRPL_EOD!AL92</f>
        <v>99.62</v>
      </c>
      <c r="J92">
        <f>BYPL_EOD!AK92+BYPL_EOD!AL92</f>
        <v>55</v>
      </c>
      <c r="K92">
        <f>MES_EOD!AK92+MES_EOD!AL92</f>
        <v>5</v>
      </c>
      <c r="L92">
        <f>NDMC_EOD!AK92+NDMC_EOD!AL92</f>
        <v>5</v>
      </c>
      <c r="M92">
        <f>TPDDL_EOD!AK92+TPDDL_EOD!AL92</f>
        <v>69.599999999999994</v>
      </c>
      <c r="N92">
        <f t="shared" si="7"/>
        <v>234.22</v>
      </c>
      <c r="O92" s="154">
        <f t="shared" si="8"/>
        <v>0</v>
      </c>
      <c r="P92">
        <v>99.620000000000019</v>
      </c>
      <c r="Q92">
        <v>55.000000000000007</v>
      </c>
      <c r="R92">
        <v>5.0000000000000009</v>
      </c>
      <c r="S92">
        <v>5.0000000000000009</v>
      </c>
      <c r="T92">
        <v>69.600000000000009</v>
      </c>
      <c r="U92" s="156">
        <f t="shared" si="9"/>
        <v>234.22000000000003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234.22000000000003</v>
      </c>
      <c r="E93">
        <f>BAWANA!AM93</f>
        <v>0</v>
      </c>
      <c r="F93">
        <f t="shared" si="11"/>
        <v>256</v>
      </c>
      <c r="G93">
        <f t="shared" si="12"/>
        <v>234.22000000000003</v>
      </c>
      <c r="H93" s="154"/>
      <c r="I93">
        <f>BRPL_EOD!AK93+BRPL_EOD!AL93</f>
        <v>99.62</v>
      </c>
      <c r="J93">
        <f>BYPL_EOD!AK93+BYPL_EOD!AL93</f>
        <v>55</v>
      </c>
      <c r="K93">
        <f>MES_EOD!AK93+MES_EOD!AL93</f>
        <v>5</v>
      </c>
      <c r="L93">
        <f>NDMC_EOD!AK93+NDMC_EOD!AL93</f>
        <v>5</v>
      </c>
      <c r="M93">
        <f>TPDDL_EOD!AK93+TPDDL_EOD!AL93</f>
        <v>69.599999999999994</v>
      </c>
      <c r="N93">
        <f t="shared" si="7"/>
        <v>234.22</v>
      </c>
      <c r="O93" s="154">
        <f t="shared" si="8"/>
        <v>0</v>
      </c>
      <c r="P93">
        <v>99.620000000000019</v>
      </c>
      <c r="Q93">
        <v>55.000000000000007</v>
      </c>
      <c r="R93">
        <v>5.0000000000000009</v>
      </c>
      <c r="S93">
        <v>5.0000000000000009</v>
      </c>
      <c r="T93">
        <v>69.600000000000009</v>
      </c>
      <c r="U93" s="156">
        <f t="shared" si="9"/>
        <v>234.22000000000003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234.22000000000003</v>
      </c>
      <c r="E94">
        <f>BAWANA!AM94</f>
        <v>0</v>
      </c>
      <c r="F94">
        <f t="shared" si="11"/>
        <v>256</v>
      </c>
      <c r="G94">
        <f t="shared" si="12"/>
        <v>234.22000000000003</v>
      </c>
      <c r="H94" s="154"/>
      <c r="I94">
        <f>BRPL_EOD!AK94+BRPL_EOD!AL94</f>
        <v>99.62</v>
      </c>
      <c r="J94">
        <f>BYPL_EOD!AK94+BYPL_EOD!AL94</f>
        <v>55</v>
      </c>
      <c r="K94">
        <f>MES_EOD!AK94+MES_EOD!AL94</f>
        <v>5</v>
      </c>
      <c r="L94">
        <f>NDMC_EOD!AK94+NDMC_EOD!AL94</f>
        <v>5</v>
      </c>
      <c r="M94">
        <f>TPDDL_EOD!AK94+TPDDL_EOD!AL94</f>
        <v>69.599999999999994</v>
      </c>
      <c r="N94">
        <f t="shared" si="7"/>
        <v>234.22</v>
      </c>
      <c r="O94" s="154">
        <f t="shared" si="8"/>
        <v>0</v>
      </c>
      <c r="P94">
        <v>99.620000000000019</v>
      </c>
      <c r="Q94">
        <v>55.000000000000007</v>
      </c>
      <c r="R94">
        <v>5.0000000000000009</v>
      </c>
      <c r="S94">
        <v>5.0000000000000009</v>
      </c>
      <c r="T94">
        <v>69.600000000000009</v>
      </c>
      <c r="U94" s="156">
        <f t="shared" si="9"/>
        <v>234.22000000000003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234.22000000000003</v>
      </c>
      <c r="E95">
        <f>BAWANA!AM95</f>
        <v>0</v>
      </c>
      <c r="F95">
        <f t="shared" si="11"/>
        <v>256</v>
      </c>
      <c r="G95">
        <f t="shared" si="12"/>
        <v>234.22000000000003</v>
      </c>
      <c r="H95" s="154"/>
      <c r="I95">
        <f>BRPL_EOD!AK95+BRPL_EOD!AL95</f>
        <v>99.62</v>
      </c>
      <c r="J95">
        <f>BYPL_EOD!AK95+BYPL_EOD!AL95</f>
        <v>55</v>
      </c>
      <c r="K95">
        <f>MES_EOD!AK95+MES_EOD!AL95</f>
        <v>5</v>
      </c>
      <c r="L95">
        <f>NDMC_EOD!AK95+NDMC_EOD!AL95</f>
        <v>5</v>
      </c>
      <c r="M95">
        <f>TPDDL_EOD!AK95+TPDDL_EOD!AL95</f>
        <v>69.599999999999994</v>
      </c>
      <c r="N95">
        <f t="shared" si="7"/>
        <v>234.22</v>
      </c>
      <c r="O95" s="154">
        <f t="shared" si="8"/>
        <v>0</v>
      </c>
      <c r="P95">
        <v>99.620000000000019</v>
      </c>
      <c r="Q95">
        <v>55.000000000000007</v>
      </c>
      <c r="R95">
        <v>5.0000000000000009</v>
      </c>
      <c r="S95">
        <v>5.0000000000000009</v>
      </c>
      <c r="T95">
        <v>69.600000000000009</v>
      </c>
      <c r="U95" s="156">
        <f t="shared" si="9"/>
        <v>234.22000000000003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234.22000000000003</v>
      </c>
      <c r="E96">
        <f>BAWANA!AM96</f>
        <v>0</v>
      </c>
      <c r="F96">
        <f t="shared" si="11"/>
        <v>256</v>
      </c>
      <c r="G96">
        <f t="shared" si="12"/>
        <v>234.22000000000003</v>
      </c>
      <c r="H96" s="154"/>
      <c r="I96">
        <f>BRPL_EOD!AK96+BRPL_EOD!AL96</f>
        <v>99.62</v>
      </c>
      <c r="J96">
        <f>BYPL_EOD!AK96+BYPL_EOD!AL96</f>
        <v>55</v>
      </c>
      <c r="K96">
        <f>MES_EOD!AK96+MES_EOD!AL96</f>
        <v>5</v>
      </c>
      <c r="L96">
        <f>NDMC_EOD!AK96+NDMC_EOD!AL96</f>
        <v>5</v>
      </c>
      <c r="M96">
        <f>TPDDL_EOD!AK96+TPDDL_EOD!AL96</f>
        <v>69.599999999999994</v>
      </c>
      <c r="N96">
        <f t="shared" si="7"/>
        <v>234.22</v>
      </c>
      <c r="O96" s="154">
        <f t="shared" si="8"/>
        <v>0</v>
      </c>
      <c r="P96">
        <v>99.620000000000019</v>
      </c>
      <c r="Q96">
        <v>55.000000000000007</v>
      </c>
      <c r="R96">
        <v>5.0000000000000009</v>
      </c>
      <c r="S96">
        <v>5.0000000000000009</v>
      </c>
      <c r="T96">
        <v>69.600000000000009</v>
      </c>
      <c r="U96" s="156">
        <f t="shared" si="9"/>
        <v>234.22000000000003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234.22000000000003</v>
      </c>
      <c r="E97">
        <f>BAWANA!AM97</f>
        <v>0</v>
      </c>
      <c r="F97">
        <f t="shared" si="11"/>
        <v>256</v>
      </c>
      <c r="G97">
        <f t="shared" si="12"/>
        <v>234.22000000000003</v>
      </c>
      <c r="H97" s="154"/>
      <c r="I97">
        <f>BRPL_EOD!AK97+BRPL_EOD!AL97</f>
        <v>99.62</v>
      </c>
      <c r="J97">
        <f>BYPL_EOD!AK97+BYPL_EOD!AL97</f>
        <v>55</v>
      </c>
      <c r="K97">
        <f>MES_EOD!AK97+MES_EOD!AL97</f>
        <v>5</v>
      </c>
      <c r="L97">
        <f>NDMC_EOD!AK97+NDMC_EOD!AL97</f>
        <v>5</v>
      </c>
      <c r="M97">
        <f>TPDDL_EOD!AK97+TPDDL_EOD!AL97</f>
        <v>69.599999999999994</v>
      </c>
      <c r="N97">
        <f t="shared" si="7"/>
        <v>234.22</v>
      </c>
      <c r="O97" s="154">
        <f t="shared" si="8"/>
        <v>0</v>
      </c>
      <c r="P97">
        <v>99.620000000000019</v>
      </c>
      <c r="Q97">
        <v>55.000000000000007</v>
      </c>
      <c r="R97">
        <v>5.0000000000000009</v>
      </c>
      <c r="S97">
        <v>5.0000000000000009</v>
      </c>
      <c r="T97">
        <v>69.600000000000009</v>
      </c>
      <c r="U97" s="156">
        <f t="shared" si="9"/>
        <v>234.22000000000003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234.22000000000003</v>
      </c>
      <c r="E98">
        <f>BAWANA!AM98</f>
        <v>0</v>
      </c>
      <c r="F98">
        <f t="shared" si="11"/>
        <v>256</v>
      </c>
      <c r="G98">
        <f t="shared" si="12"/>
        <v>234.22000000000003</v>
      </c>
      <c r="H98" s="154"/>
      <c r="I98">
        <f>BRPL_EOD!AK98+BRPL_EOD!AL98</f>
        <v>99.62</v>
      </c>
      <c r="J98">
        <f>BYPL_EOD!AK98+BYPL_EOD!AL98</f>
        <v>55</v>
      </c>
      <c r="K98">
        <f>MES_EOD!AK98+MES_EOD!AL98</f>
        <v>5</v>
      </c>
      <c r="L98">
        <f>NDMC_EOD!AK98+NDMC_EOD!AL98</f>
        <v>5</v>
      </c>
      <c r="M98">
        <f>TPDDL_EOD!AK98+TPDDL_EOD!AL98</f>
        <v>69.599999999999994</v>
      </c>
      <c r="N98">
        <f t="shared" si="7"/>
        <v>234.22</v>
      </c>
      <c r="O98" s="154">
        <f t="shared" si="8"/>
        <v>0</v>
      </c>
      <c r="P98">
        <v>99.620000000000019</v>
      </c>
      <c r="Q98">
        <v>55.000000000000007</v>
      </c>
      <c r="R98">
        <v>5.0000000000000009</v>
      </c>
      <c r="S98">
        <v>5.0000000000000009</v>
      </c>
      <c r="T98">
        <v>69.600000000000009</v>
      </c>
      <c r="U98" s="156">
        <f t="shared" si="9"/>
        <v>234.22000000000003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5.2614950000000027</v>
      </c>
      <c r="E99" s="156">
        <f t="shared" si="14"/>
        <v>0</v>
      </c>
      <c r="F99" s="156">
        <f t="shared" si="14"/>
        <v>6.1440000000000001</v>
      </c>
      <c r="G99" s="156">
        <f t="shared" si="14"/>
        <v>5.2614950000000027</v>
      </c>
      <c r="H99" s="156"/>
      <c r="I99" s="156">
        <f t="shared" si="14"/>
        <v>2.0725150000000037</v>
      </c>
      <c r="J99" s="156">
        <f t="shared" si="14"/>
        <v>1.1807874999999992</v>
      </c>
      <c r="K99" s="156">
        <f t="shared" si="14"/>
        <v>0.11813999999999995</v>
      </c>
      <c r="L99" s="156">
        <f t="shared" si="14"/>
        <v>0.40002000000000021</v>
      </c>
      <c r="M99" s="156">
        <f t="shared" si="14"/>
        <v>1.4900850000000017</v>
      </c>
      <c r="N99" s="156">
        <f t="shared" si="14"/>
        <v>5.2615475000000025</v>
      </c>
      <c r="O99" s="156">
        <f t="shared" si="14"/>
        <v>-5.249999999995225E-5</v>
      </c>
      <c r="P99" s="156">
        <f t="shared" si="14"/>
        <v>2.0724953903924446</v>
      </c>
      <c r="Q99" s="156">
        <f t="shared" si="14"/>
        <v>1.1807761218529496</v>
      </c>
      <c r="R99" s="156">
        <f t="shared" si="14"/>
        <v>0.1181387852226691</v>
      </c>
      <c r="S99" s="156">
        <f t="shared" si="14"/>
        <v>0.40001485103567985</v>
      </c>
      <c r="T99" s="156">
        <f t="shared" si="14"/>
        <v>1.4900698514962598</v>
      </c>
      <c r="U99" s="156">
        <f t="shared" si="14"/>
        <v>5.2614950000000027</v>
      </c>
      <c r="V99" s="156">
        <f t="shared" si="10"/>
        <v>0</v>
      </c>
      <c r="Y99" s="156">
        <f>SUM(Y3:Y98)/4000</f>
        <v>0.61337749999999991</v>
      </c>
      <c r="Z99" s="156">
        <f t="shared" ref="Z99:AD99" si="15">SUM(Z3:Z98)/4000</f>
        <v>0.64635250000000011</v>
      </c>
      <c r="AA99" s="156">
        <f t="shared" si="15"/>
        <v>0.61337749999999991</v>
      </c>
      <c r="AB99" s="156">
        <f t="shared" si="15"/>
        <v>0.64635250000000011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Y1" s="226" t="s">
        <v>351</v>
      </c>
      <c r="Z1" s="226"/>
      <c r="AA1" s="226" t="s">
        <v>352</v>
      </c>
      <c r="AB1" s="226"/>
      <c r="AC1" s="252" t="s">
        <v>349</v>
      </c>
      <c r="AD1" s="25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Y1" s="226" t="s">
        <v>351</v>
      </c>
      <c r="Z1" s="226"/>
      <c r="AA1" s="226" t="s">
        <v>352</v>
      </c>
      <c r="AB1" s="226"/>
      <c r="AC1" s="252" t="s">
        <v>349</v>
      </c>
      <c r="AD1" s="25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1000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1000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1000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1000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1000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1000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1000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1000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1000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1000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1000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1000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69"/>
      <c r="BA2" s="236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36.737993000000003</v>
      </c>
      <c r="D3">
        <v>6.4145700000000003</v>
      </c>
      <c r="E3">
        <v>0</v>
      </c>
      <c r="F3">
        <v>0</v>
      </c>
      <c r="G3">
        <v>73.287535000000005</v>
      </c>
      <c r="H3">
        <v>0</v>
      </c>
      <c r="I3">
        <v>54.726807999999998</v>
      </c>
      <c r="J3">
        <v>6.080756</v>
      </c>
      <c r="K3">
        <v>344.673159</v>
      </c>
      <c r="L3">
        <v>661.459879</v>
      </c>
      <c r="M3">
        <v>79.966942000000003</v>
      </c>
      <c r="N3">
        <v>120.694688</v>
      </c>
      <c r="O3">
        <v>126.520838</v>
      </c>
      <c r="P3">
        <v>144.02676099999999</v>
      </c>
      <c r="Q3">
        <v>22.193777000000001</v>
      </c>
      <c r="R3">
        <v>43.545976000000003</v>
      </c>
      <c r="S3">
        <v>26.963602000000002</v>
      </c>
      <c r="T3">
        <v>1.492324</v>
      </c>
      <c r="U3">
        <v>348.97500000000002</v>
      </c>
      <c r="V3">
        <v>18.140333999999999</v>
      </c>
      <c r="W3">
        <v>34.799309999999998</v>
      </c>
      <c r="X3">
        <v>147.515625</v>
      </c>
      <c r="Y3">
        <v>0</v>
      </c>
      <c r="Z3">
        <v>19.8</v>
      </c>
      <c r="AA3">
        <v>28.045000000000002</v>
      </c>
      <c r="AB3">
        <v>43.635159999999999</v>
      </c>
      <c r="AC3">
        <v>31.709733</v>
      </c>
      <c r="AD3">
        <v>0</v>
      </c>
      <c r="AE3">
        <v>53.905351000000003</v>
      </c>
      <c r="AF3">
        <v>26.138590000000001</v>
      </c>
      <c r="AG3">
        <v>44.150584000000002</v>
      </c>
      <c r="AH3">
        <v>20.475525999999999</v>
      </c>
      <c r="AI3">
        <v>0</v>
      </c>
      <c r="AJ3">
        <v>0</v>
      </c>
      <c r="AK3">
        <v>59.447068999999999</v>
      </c>
      <c r="AL3">
        <v>39.508000000000003</v>
      </c>
      <c r="AM3">
        <v>17.179061999999998</v>
      </c>
      <c r="AN3">
        <v>1.0550679999999999</v>
      </c>
      <c r="AO3">
        <v>0</v>
      </c>
      <c r="AP3">
        <v>1.2809999999999999</v>
      </c>
      <c r="AQ3">
        <v>31.370567000000001</v>
      </c>
      <c r="AR3">
        <v>50.783999999999999</v>
      </c>
      <c r="AS3">
        <v>35.944935000000001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85.613559999999978</v>
      </c>
      <c r="BA3">
        <f>SUM(B3:AZ3)</f>
        <v>2903.2604320000005</v>
      </c>
      <c r="BD3">
        <v>4.2938999999999998</v>
      </c>
      <c r="BE3">
        <v>0</v>
      </c>
      <c r="BF3">
        <v>2.1923999999999999E-2</v>
      </c>
      <c r="BG3">
        <v>0</v>
      </c>
      <c r="BH3">
        <v>1.8580000000000001E-3</v>
      </c>
      <c r="BI3">
        <v>0.82955999999999996</v>
      </c>
      <c r="BJ3">
        <v>0</v>
      </c>
      <c r="BK3">
        <v>1.8058000000000001E-2</v>
      </c>
      <c r="BL3">
        <v>0</v>
      </c>
      <c r="BM3">
        <v>2.5569999999999998E-3</v>
      </c>
      <c r="BN3">
        <v>0</v>
      </c>
      <c r="BO3">
        <v>1.99</v>
      </c>
      <c r="BP3">
        <v>2.1800000000000002</v>
      </c>
      <c r="BQ3">
        <v>3.5424660000000001</v>
      </c>
      <c r="BR3">
        <v>2.5514760000000001</v>
      </c>
      <c r="BS3">
        <v>1.6</v>
      </c>
      <c r="BT3">
        <v>0</v>
      </c>
      <c r="BU3">
        <v>2.9693339999999999</v>
      </c>
      <c r="BV3">
        <v>1.341844</v>
      </c>
      <c r="BW3">
        <v>9.33</v>
      </c>
      <c r="BX3">
        <v>4.2581249999999997</v>
      </c>
      <c r="BY3">
        <v>0.25</v>
      </c>
      <c r="BZ3">
        <v>1.9381029999999999</v>
      </c>
      <c r="CA3">
        <v>1.755846</v>
      </c>
      <c r="CB3">
        <v>1.73</v>
      </c>
      <c r="CC3">
        <v>0.74</v>
      </c>
      <c r="CD3">
        <v>0.41</v>
      </c>
      <c r="CE3">
        <v>0.87</v>
      </c>
      <c r="CF3">
        <v>0.17</v>
      </c>
      <c r="CG3">
        <v>1.89</v>
      </c>
      <c r="CH3">
        <v>0.39574199999999998</v>
      </c>
      <c r="CI3">
        <v>7.86</v>
      </c>
      <c r="CJ3">
        <v>1.94</v>
      </c>
      <c r="CK3">
        <v>0.39</v>
      </c>
      <c r="CL3">
        <v>5.313701</v>
      </c>
      <c r="CM3">
        <v>1.870228</v>
      </c>
      <c r="CN3">
        <v>3.542468</v>
      </c>
      <c r="CO3">
        <v>3.03</v>
      </c>
      <c r="CP3">
        <v>2.5259830000000001</v>
      </c>
      <c r="CQ3">
        <v>1.3710979999999999</v>
      </c>
      <c r="CR3">
        <v>2.38</v>
      </c>
      <c r="CS3">
        <v>2.3954240000000002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85.613559999999978</v>
      </c>
    </row>
    <row r="4" spans="1:114">
      <c r="A4" t="s">
        <v>46</v>
      </c>
      <c r="B4">
        <v>0</v>
      </c>
      <c r="C4">
        <v>36.737993000000003</v>
      </c>
      <c r="D4">
        <v>6.4145700000000003</v>
      </c>
      <c r="E4">
        <v>0</v>
      </c>
      <c r="F4">
        <v>0</v>
      </c>
      <c r="G4">
        <v>73.287535000000005</v>
      </c>
      <c r="H4">
        <v>0</v>
      </c>
      <c r="I4">
        <v>54.726807999999998</v>
      </c>
      <c r="J4">
        <v>6.080756</v>
      </c>
      <c r="K4">
        <v>344.673159</v>
      </c>
      <c r="L4">
        <v>661.459879</v>
      </c>
      <c r="M4">
        <v>79.966942000000003</v>
      </c>
      <c r="N4">
        <v>120.694688</v>
      </c>
      <c r="O4">
        <v>126.520838</v>
      </c>
      <c r="P4">
        <v>144.02676099999999</v>
      </c>
      <c r="Q4">
        <v>22.193777000000001</v>
      </c>
      <c r="R4">
        <v>43.545976000000003</v>
      </c>
      <c r="S4">
        <v>26.963602000000002</v>
      </c>
      <c r="T4">
        <v>1.492324</v>
      </c>
      <c r="U4">
        <v>348.97500000000002</v>
      </c>
      <c r="V4">
        <v>18.140333999999999</v>
      </c>
      <c r="W4">
        <v>34.799309999999998</v>
      </c>
      <c r="X4">
        <v>147.515625</v>
      </c>
      <c r="Y4">
        <v>0</v>
      </c>
      <c r="Z4">
        <v>19.8</v>
      </c>
      <c r="AA4">
        <v>28.045000000000002</v>
      </c>
      <c r="AB4">
        <v>43.635159999999999</v>
      </c>
      <c r="AC4">
        <v>31.709733</v>
      </c>
      <c r="AD4">
        <v>0</v>
      </c>
      <c r="AE4">
        <v>53.905351000000003</v>
      </c>
      <c r="AF4">
        <v>26.138590000000001</v>
      </c>
      <c r="AG4">
        <v>44.150584000000002</v>
      </c>
      <c r="AH4">
        <v>0</v>
      </c>
      <c r="AI4">
        <v>0</v>
      </c>
      <c r="AJ4">
        <v>0</v>
      </c>
      <c r="AK4">
        <v>59.447068999999999</v>
      </c>
      <c r="AL4">
        <v>39.508000000000003</v>
      </c>
      <c r="AM4">
        <v>17.179061999999998</v>
      </c>
      <c r="AN4">
        <v>1.0550679999999999</v>
      </c>
      <c r="AO4">
        <v>0</v>
      </c>
      <c r="AP4">
        <v>1.2809999999999999</v>
      </c>
      <c r="AQ4">
        <v>31.370567000000001</v>
      </c>
      <c r="AR4">
        <v>50.783999999999999</v>
      </c>
      <c r="AS4">
        <v>35.944935000000001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85.21781799999998</v>
      </c>
      <c r="BA4">
        <f t="shared" ref="BA4:BA67" si="1">SUM(B4:AZ4)</f>
        <v>2882.3891640000006</v>
      </c>
      <c r="BD4">
        <v>4.2938999999999998</v>
      </c>
      <c r="BE4">
        <v>0</v>
      </c>
      <c r="BF4">
        <v>2.1923999999999999E-2</v>
      </c>
      <c r="BG4">
        <v>0</v>
      </c>
      <c r="BH4">
        <v>1.8580000000000001E-3</v>
      </c>
      <c r="BI4">
        <v>0.82955999999999996</v>
      </c>
      <c r="BJ4">
        <v>0</v>
      </c>
      <c r="BK4">
        <v>1.8058000000000001E-2</v>
      </c>
      <c r="BL4">
        <v>0</v>
      </c>
      <c r="BM4">
        <v>2.5569999999999998E-3</v>
      </c>
      <c r="BN4">
        <v>0</v>
      </c>
      <c r="BO4">
        <v>1.99</v>
      </c>
      <c r="BP4">
        <v>2.1800000000000002</v>
      </c>
      <c r="BQ4">
        <v>3.5424660000000001</v>
      </c>
      <c r="BR4">
        <v>2.5514760000000001</v>
      </c>
      <c r="BS4">
        <v>1.6</v>
      </c>
      <c r="BT4">
        <v>0</v>
      </c>
      <c r="BU4">
        <v>2.9693339999999999</v>
      </c>
      <c r="BV4">
        <v>1.341844</v>
      </c>
      <c r="BW4">
        <v>9.33</v>
      </c>
      <c r="BX4">
        <v>4.2581249999999997</v>
      </c>
      <c r="BY4">
        <v>0.25</v>
      </c>
      <c r="BZ4">
        <v>1.9381029999999999</v>
      </c>
      <c r="CA4">
        <v>1.755846</v>
      </c>
      <c r="CB4">
        <v>1.73</v>
      </c>
      <c r="CC4">
        <v>0.74</v>
      </c>
      <c r="CD4">
        <v>0.41</v>
      </c>
      <c r="CE4">
        <v>0.87</v>
      </c>
      <c r="CF4">
        <v>0.17</v>
      </c>
      <c r="CG4">
        <v>1.89</v>
      </c>
      <c r="CH4">
        <v>0</v>
      </c>
      <c r="CI4">
        <v>7.86</v>
      </c>
      <c r="CJ4">
        <v>1.94</v>
      </c>
      <c r="CK4">
        <v>0.39</v>
      </c>
      <c r="CL4">
        <v>5.313701</v>
      </c>
      <c r="CM4">
        <v>1.870228</v>
      </c>
      <c r="CN4">
        <v>3.542468</v>
      </c>
      <c r="CO4">
        <v>3.03</v>
      </c>
      <c r="CP4">
        <v>2.5259830000000001</v>
      </c>
      <c r="CQ4">
        <v>1.3710979999999999</v>
      </c>
      <c r="CR4">
        <v>2.38</v>
      </c>
      <c r="CS4">
        <v>2.3954240000000002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85.21781799999998</v>
      </c>
    </row>
    <row r="5" spans="1:114">
      <c r="A5" t="s">
        <v>47</v>
      </c>
      <c r="B5">
        <v>0</v>
      </c>
      <c r="C5">
        <v>36.737993000000003</v>
      </c>
      <c r="D5">
        <v>6.4145700000000003</v>
      </c>
      <c r="E5">
        <v>0</v>
      </c>
      <c r="F5">
        <v>0</v>
      </c>
      <c r="G5">
        <v>73.287535000000005</v>
      </c>
      <c r="H5">
        <v>0</v>
      </c>
      <c r="I5">
        <v>54.726807999999998</v>
      </c>
      <c r="J5">
        <v>6.080756</v>
      </c>
      <c r="K5">
        <v>344.673159</v>
      </c>
      <c r="L5">
        <v>661.459879</v>
      </c>
      <c r="M5">
        <v>79.966942000000003</v>
      </c>
      <c r="N5">
        <v>120.694688</v>
      </c>
      <c r="O5">
        <v>126.520838</v>
      </c>
      <c r="P5">
        <v>144.02676099999999</v>
      </c>
      <c r="Q5">
        <v>20.904655999999999</v>
      </c>
      <c r="R5">
        <v>43.545976000000003</v>
      </c>
      <c r="S5">
        <v>26.963602000000002</v>
      </c>
      <c r="T5">
        <v>1.4276059999999999</v>
      </c>
      <c r="U5">
        <v>348.97500000000002</v>
      </c>
      <c r="V5">
        <v>18.140333999999999</v>
      </c>
      <c r="W5">
        <v>33.384999999999998</v>
      </c>
      <c r="X5">
        <v>152.393475</v>
      </c>
      <c r="Y5">
        <v>0</v>
      </c>
      <c r="Z5">
        <v>19.8</v>
      </c>
      <c r="AA5">
        <v>28.045000000000002</v>
      </c>
      <c r="AB5">
        <v>43.635159999999999</v>
      </c>
      <c r="AC5">
        <v>31.709733</v>
      </c>
      <c r="AD5">
        <v>0</v>
      </c>
      <c r="AE5">
        <v>53.905351000000003</v>
      </c>
      <c r="AF5">
        <v>26.138590000000001</v>
      </c>
      <c r="AG5">
        <v>44.150584000000002</v>
      </c>
      <c r="AH5">
        <v>0</v>
      </c>
      <c r="AI5">
        <v>0</v>
      </c>
      <c r="AJ5">
        <v>0</v>
      </c>
      <c r="AK5">
        <v>59.447068999999999</v>
      </c>
      <c r="AL5">
        <v>39.508000000000003</v>
      </c>
      <c r="AM5">
        <v>17.179061999999998</v>
      </c>
      <c r="AN5">
        <v>1.0550679999999999</v>
      </c>
      <c r="AO5">
        <v>0</v>
      </c>
      <c r="AP5">
        <v>1.2809999999999999</v>
      </c>
      <c r="AQ5">
        <v>31.370567000000001</v>
      </c>
      <c r="AR5">
        <v>50.783999999999999</v>
      </c>
      <c r="AS5">
        <v>35.944935000000001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85.317817999999988</v>
      </c>
      <c r="BA5">
        <f t="shared" si="1"/>
        <v>2884.5988650000004</v>
      </c>
      <c r="BD5">
        <v>4.2938999999999998</v>
      </c>
      <c r="BE5">
        <v>0</v>
      </c>
      <c r="BF5">
        <v>2.1923999999999999E-2</v>
      </c>
      <c r="BG5">
        <v>0</v>
      </c>
      <c r="BH5">
        <v>1.8580000000000001E-3</v>
      </c>
      <c r="BI5">
        <v>0.82955999999999996</v>
      </c>
      <c r="BJ5">
        <v>0</v>
      </c>
      <c r="BK5">
        <v>1.8058000000000001E-2</v>
      </c>
      <c r="BL5">
        <v>0</v>
      </c>
      <c r="BM5">
        <v>2.5569999999999998E-3</v>
      </c>
      <c r="BN5">
        <v>0</v>
      </c>
      <c r="BO5">
        <v>1.99</v>
      </c>
      <c r="BP5">
        <v>2.1800000000000002</v>
      </c>
      <c r="BQ5">
        <v>3.5424660000000001</v>
      </c>
      <c r="BR5">
        <v>2.5514760000000001</v>
      </c>
      <c r="BS5">
        <v>1.6</v>
      </c>
      <c r="BT5">
        <v>0</v>
      </c>
      <c r="BU5">
        <v>2.9693339999999999</v>
      </c>
      <c r="BV5">
        <v>1.341844</v>
      </c>
      <c r="BW5">
        <v>9.33</v>
      </c>
      <c r="BX5">
        <v>4.2581249999999997</v>
      </c>
      <c r="BY5">
        <v>0.25</v>
      </c>
      <c r="BZ5">
        <v>1.9381029999999999</v>
      </c>
      <c r="CA5">
        <v>1.755846</v>
      </c>
      <c r="CB5">
        <v>1.73</v>
      </c>
      <c r="CC5">
        <v>0.74</v>
      </c>
      <c r="CD5">
        <v>0.41</v>
      </c>
      <c r="CE5">
        <v>0.87</v>
      </c>
      <c r="CF5">
        <v>0.17</v>
      </c>
      <c r="CG5">
        <v>1.89</v>
      </c>
      <c r="CH5">
        <v>0</v>
      </c>
      <c r="CI5">
        <v>7.86</v>
      </c>
      <c r="CJ5">
        <v>1.94</v>
      </c>
      <c r="CK5">
        <v>0.49</v>
      </c>
      <c r="CL5">
        <v>5.313701</v>
      </c>
      <c r="CM5">
        <v>1.870228</v>
      </c>
      <c r="CN5">
        <v>3.542468</v>
      </c>
      <c r="CO5">
        <v>3.03</v>
      </c>
      <c r="CP5">
        <v>2.5259830000000001</v>
      </c>
      <c r="CQ5">
        <v>1.3710979999999999</v>
      </c>
      <c r="CR5">
        <v>2.38</v>
      </c>
      <c r="CS5">
        <v>2.3954240000000002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85.317817999999988</v>
      </c>
    </row>
    <row r="6" spans="1:114">
      <c r="A6" t="s">
        <v>48</v>
      </c>
      <c r="B6">
        <v>0</v>
      </c>
      <c r="C6">
        <v>36.737993000000003</v>
      </c>
      <c r="D6">
        <v>6.4145700000000003</v>
      </c>
      <c r="E6">
        <v>0</v>
      </c>
      <c r="F6">
        <v>0</v>
      </c>
      <c r="G6">
        <v>73.287535000000005</v>
      </c>
      <c r="H6">
        <v>0</v>
      </c>
      <c r="I6">
        <v>54.726807999999998</v>
      </c>
      <c r="J6">
        <v>6.080756</v>
      </c>
      <c r="K6">
        <v>344.673159</v>
      </c>
      <c r="L6">
        <v>661.459879</v>
      </c>
      <c r="M6">
        <v>79.966942000000003</v>
      </c>
      <c r="N6">
        <v>120.694688</v>
      </c>
      <c r="O6">
        <v>126.520838</v>
      </c>
      <c r="P6">
        <v>144.02676099999999</v>
      </c>
      <c r="Q6">
        <v>20.904655999999999</v>
      </c>
      <c r="R6">
        <v>43.545976000000003</v>
      </c>
      <c r="S6">
        <v>26.963602000000002</v>
      </c>
      <c r="T6">
        <v>1.4276059999999999</v>
      </c>
      <c r="U6">
        <v>348.97500000000002</v>
      </c>
      <c r="V6">
        <v>18.140333999999999</v>
      </c>
      <c r="W6">
        <v>33.384999999999998</v>
      </c>
      <c r="X6">
        <v>152.393475</v>
      </c>
      <c r="Y6">
        <v>0</v>
      </c>
      <c r="Z6">
        <v>19.8</v>
      </c>
      <c r="AA6">
        <v>28.045000000000002</v>
      </c>
      <c r="AB6">
        <v>43.635159999999999</v>
      </c>
      <c r="AC6">
        <v>21.118518000000002</v>
      </c>
      <c r="AD6">
        <v>0</v>
      </c>
      <c r="AE6">
        <v>53.905351000000003</v>
      </c>
      <c r="AF6">
        <v>26.138590000000001</v>
      </c>
      <c r="AG6">
        <v>44.150584000000002</v>
      </c>
      <c r="AH6">
        <v>0</v>
      </c>
      <c r="AI6">
        <v>0</v>
      </c>
      <c r="AJ6">
        <v>0</v>
      </c>
      <c r="AK6">
        <v>59.447068999999999</v>
      </c>
      <c r="AL6">
        <v>39.508000000000003</v>
      </c>
      <c r="AM6">
        <v>17.179061999999998</v>
      </c>
      <c r="AN6">
        <v>1.0550679999999999</v>
      </c>
      <c r="AO6">
        <v>0</v>
      </c>
      <c r="AP6">
        <v>1.2809999999999999</v>
      </c>
      <c r="AQ6">
        <v>31.370567000000001</v>
      </c>
      <c r="AR6">
        <v>52.991999999999997</v>
      </c>
      <c r="AS6">
        <v>35.944935000000001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85.317817999999988</v>
      </c>
      <c r="BA6">
        <f t="shared" si="1"/>
        <v>2876.2156500000006</v>
      </c>
      <c r="BD6">
        <v>4.2938999999999998</v>
      </c>
      <c r="BE6">
        <v>0</v>
      </c>
      <c r="BF6">
        <v>2.1923999999999999E-2</v>
      </c>
      <c r="BG6">
        <v>0</v>
      </c>
      <c r="BH6">
        <v>1.8580000000000001E-3</v>
      </c>
      <c r="BI6">
        <v>0.82955999999999996</v>
      </c>
      <c r="BJ6">
        <v>0</v>
      </c>
      <c r="BK6">
        <v>1.8058000000000001E-2</v>
      </c>
      <c r="BL6">
        <v>0</v>
      </c>
      <c r="BM6">
        <v>2.5569999999999998E-3</v>
      </c>
      <c r="BN6">
        <v>0</v>
      </c>
      <c r="BO6">
        <v>1.99</v>
      </c>
      <c r="BP6">
        <v>2.1800000000000002</v>
      </c>
      <c r="BQ6">
        <v>3.5424660000000001</v>
      </c>
      <c r="BR6">
        <v>2.5514760000000001</v>
      </c>
      <c r="BS6">
        <v>1.6</v>
      </c>
      <c r="BT6">
        <v>0</v>
      </c>
      <c r="BU6">
        <v>2.9693339999999999</v>
      </c>
      <c r="BV6">
        <v>1.341844</v>
      </c>
      <c r="BW6">
        <v>9.33</v>
      </c>
      <c r="BX6">
        <v>4.2581249999999997</v>
      </c>
      <c r="BY6">
        <v>0.25</v>
      </c>
      <c r="BZ6">
        <v>1.9381029999999999</v>
      </c>
      <c r="CA6">
        <v>1.755846</v>
      </c>
      <c r="CB6">
        <v>1.73</v>
      </c>
      <c r="CC6">
        <v>0.74</v>
      </c>
      <c r="CD6">
        <v>0.41</v>
      </c>
      <c r="CE6">
        <v>0.87</v>
      </c>
      <c r="CF6">
        <v>0.17</v>
      </c>
      <c r="CG6">
        <v>1.89</v>
      </c>
      <c r="CH6">
        <v>0</v>
      </c>
      <c r="CI6">
        <v>7.86</v>
      </c>
      <c r="CJ6">
        <v>1.94</v>
      </c>
      <c r="CK6">
        <v>0.49</v>
      </c>
      <c r="CL6">
        <v>5.313701</v>
      </c>
      <c r="CM6">
        <v>1.870228</v>
      </c>
      <c r="CN6">
        <v>3.542468</v>
      </c>
      <c r="CO6">
        <v>3.03</v>
      </c>
      <c r="CP6">
        <v>2.5259830000000001</v>
      </c>
      <c r="CQ6">
        <v>1.3710979999999999</v>
      </c>
      <c r="CR6">
        <v>2.38</v>
      </c>
      <c r="CS6">
        <v>2.3954240000000002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85.317817999999988</v>
      </c>
    </row>
    <row r="7" spans="1:114">
      <c r="A7" t="s">
        <v>49</v>
      </c>
      <c r="B7">
        <v>0</v>
      </c>
      <c r="C7">
        <v>37.904279000000002</v>
      </c>
      <c r="D7">
        <v>6.4145700000000003</v>
      </c>
      <c r="E7">
        <v>0</v>
      </c>
      <c r="F7">
        <v>0</v>
      </c>
      <c r="G7">
        <v>73.287535000000005</v>
      </c>
      <c r="H7">
        <v>0</v>
      </c>
      <c r="I7">
        <v>54.726807999999998</v>
      </c>
      <c r="J7">
        <v>6.080756</v>
      </c>
      <c r="K7">
        <v>344.673159</v>
      </c>
      <c r="L7">
        <v>661.459879</v>
      </c>
      <c r="M7">
        <v>79.966942000000003</v>
      </c>
      <c r="N7">
        <v>120.694688</v>
      </c>
      <c r="O7">
        <v>126.520838</v>
      </c>
      <c r="P7">
        <v>144.02676099999999</v>
      </c>
      <c r="Q7">
        <v>20.904655999999999</v>
      </c>
      <c r="R7">
        <v>43.545976000000003</v>
      </c>
      <c r="S7">
        <v>26.963602000000002</v>
      </c>
      <c r="T7">
        <v>1.4276059999999999</v>
      </c>
      <c r="U7">
        <v>348.97500000000002</v>
      </c>
      <c r="V7">
        <v>18.140333999999999</v>
      </c>
      <c r="W7">
        <v>33.384999999999998</v>
      </c>
      <c r="X7">
        <v>152.393475</v>
      </c>
      <c r="Y7">
        <v>0</v>
      </c>
      <c r="Z7">
        <v>19.8</v>
      </c>
      <c r="AA7">
        <v>13.983000000000001</v>
      </c>
      <c r="AB7">
        <v>43.635159999999999</v>
      </c>
      <c r="AC7">
        <v>21.118518000000002</v>
      </c>
      <c r="AD7">
        <v>0</v>
      </c>
      <c r="AE7">
        <v>53.905351000000003</v>
      </c>
      <c r="AF7">
        <v>17.425726000000001</v>
      </c>
      <c r="AG7">
        <v>44.150584000000002</v>
      </c>
      <c r="AH7">
        <v>0</v>
      </c>
      <c r="AI7">
        <v>0</v>
      </c>
      <c r="AJ7">
        <v>0</v>
      </c>
      <c r="AK7">
        <v>59.447068999999999</v>
      </c>
      <c r="AL7">
        <v>83.664000000000001</v>
      </c>
      <c r="AM7">
        <v>17.179061999999998</v>
      </c>
      <c r="AN7">
        <v>1.0550679999999999</v>
      </c>
      <c r="AO7">
        <v>0</v>
      </c>
      <c r="AP7">
        <v>1.1529</v>
      </c>
      <c r="AQ7">
        <v>31.370567000000001</v>
      </c>
      <c r="AR7">
        <v>52.991999999999997</v>
      </c>
      <c r="AS7">
        <v>35.944935000000001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85.767351999999974</v>
      </c>
      <c r="BA7">
        <f t="shared" si="1"/>
        <v>2899.0845060000011</v>
      </c>
      <c r="BD7">
        <v>4.2938999999999998</v>
      </c>
      <c r="BE7">
        <v>0</v>
      </c>
      <c r="BF7">
        <v>2.1923999999999999E-2</v>
      </c>
      <c r="BG7">
        <v>0</v>
      </c>
      <c r="BH7">
        <v>1.8580000000000001E-3</v>
      </c>
      <c r="BI7">
        <v>0.82955999999999996</v>
      </c>
      <c r="BJ7">
        <v>0</v>
      </c>
      <c r="BK7">
        <v>1.8058000000000001E-2</v>
      </c>
      <c r="BL7">
        <v>0</v>
      </c>
      <c r="BM7">
        <v>2.5569999999999998E-3</v>
      </c>
      <c r="BN7">
        <v>0</v>
      </c>
      <c r="BO7">
        <v>1.99</v>
      </c>
      <c r="BP7">
        <v>2.1800000000000002</v>
      </c>
      <c r="BQ7">
        <v>3.5424660000000001</v>
      </c>
      <c r="BR7">
        <v>2.5514760000000001</v>
      </c>
      <c r="BS7">
        <v>1.6</v>
      </c>
      <c r="BT7">
        <v>0</v>
      </c>
      <c r="BU7">
        <v>2.9693339999999999</v>
      </c>
      <c r="BV7">
        <v>1.341844</v>
      </c>
      <c r="BW7">
        <v>9.33</v>
      </c>
      <c r="BX7">
        <v>4.2581249999999997</v>
      </c>
      <c r="BY7">
        <v>0.25</v>
      </c>
      <c r="BZ7">
        <v>1.9381029999999999</v>
      </c>
      <c r="CA7">
        <v>1.755846</v>
      </c>
      <c r="CB7">
        <v>1.75</v>
      </c>
      <c r="CC7">
        <v>0.74</v>
      </c>
      <c r="CD7">
        <v>0.41</v>
      </c>
      <c r="CE7">
        <v>0.87</v>
      </c>
      <c r="CF7">
        <v>0.17</v>
      </c>
      <c r="CG7">
        <v>1.89</v>
      </c>
      <c r="CH7">
        <v>0</v>
      </c>
      <c r="CI7">
        <v>7.86</v>
      </c>
      <c r="CJ7">
        <v>1.94</v>
      </c>
      <c r="CK7">
        <v>0.49</v>
      </c>
      <c r="CL7">
        <v>5.313701</v>
      </c>
      <c r="CM7">
        <v>1.870228</v>
      </c>
      <c r="CN7">
        <v>3.542468</v>
      </c>
      <c r="CO7">
        <v>3.03</v>
      </c>
      <c r="CP7">
        <v>2.5259830000000001</v>
      </c>
      <c r="CQ7">
        <v>1.800632</v>
      </c>
      <c r="CR7">
        <v>2.38</v>
      </c>
      <c r="CS7">
        <v>2.3954240000000002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85.767351999999974</v>
      </c>
    </row>
    <row r="8" spans="1:114">
      <c r="A8" t="s">
        <v>50</v>
      </c>
      <c r="B8">
        <v>0</v>
      </c>
      <c r="C8">
        <v>37.904279000000002</v>
      </c>
      <c r="D8">
        <v>6.4145700000000003</v>
      </c>
      <c r="E8">
        <v>0</v>
      </c>
      <c r="F8">
        <v>0</v>
      </c>
      <c r="G8">
        <v>73.287535000000005</v>
      </c>
      <c r="H8">
        <v>0</v>
      </c>
      <c r="I8">
        <v>54.726807999999998</v>
      </c>
      <c r="J8">
        <v>6.080756</v>
      </c>
      <c r="K8">
        <v>344.673159</v>
      </c>
      <c r="L8">
        <v>661.459879</v>
      </c>
      <c r="M8">
        <v>79.966942000000003</v>
      </c>
      <c r="N8">
        <v>120.694688</v>
      </c>
      <c r="O8">
        <v>126.520838</v>
      </c>
      <c r="P8">
        <v>144.02676099999999</v>
      </c>
      <c r="Q8">
        <v>20.904655999999999</v>
      </c>
      <c r="R8">
        <v>43.545976000000003</v>
      </c>
      <c r="S8">
        <v>26.963602000000002</v>
      </c>
      <c r="T8">
        <v>1.4276059999999999</v>
      </c>
      <c r="U8">
        <v>348.97500000000002</v>
      </c>
      <c r="V8">
        <v>18.140333999999999</v>
      </c>
      <c r="W8">
        <v>33.384999999999998</v>
      </c>
      <c r="X8">
        <v>152.393475</v>
      </c>
      <c r="Y8">
        <v>0</v>
      </c>
      <c r="Z8">
        <v>19.8</v>
      </c>
      <c r="AA8">
        <v>13.983000000000001</v>
      </c>
      <c r="AB8">
        <v>43.635159999999999</v>
      </c>
      <c r="AC8">
        <v>21.118518000000002</v>
      </c>
      <c r="AD8">
        <v>0</v>
      </c>
      <c r="AE8">
        <v>53.905351000000003</v>
      </c>
      <c r="AF8">
        <v>17.425726000000001</v>
      </c>
      <c r="AG8">
        <v>44.150584000000002</v>
      </c>
      <c r="AH8">
        <v>0</v>
      </c>
      <c r="AI8">
        <v>0</v>
      </c>
      <c r="AJ8">
        <v>0</v>
      </c>
      <c r="AK8">
        <v>59.447068999999999</v>
      </c>
      <c r="AL8">
        <v>83.664000000000001</v>
      </c>
      <c r="AM8">
        <v>17.179061999999998</v>
      </c>
      <c r="AN8">
        <v>1.0550679999999999</v>
      </c>
      <c r="AO8">
        <v>0</v>
      </c>
      <c r="AP8">
        <v>1.1529</v>
      </c>
      <c r="AQ8">
        <v>31.370567000000001</v>
      </c>
      <c r="AR8">
        <v>50.783999999999999</v>
      </c>
      <c r="AS8">
        <v>35.944935000000001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85.767351999999974</v>
      </c>
      <c r="BA8">
        <f t="shared" si="1"/>
        <v>2896.876506000001</v>
      </c>
      <c r="BD8">
        <v>4.2938999999999998</v>
      </c>
      <c r="BE8">
        <v>0</v>
      </c>
      <c r="BF8">
        <v>2.1923999999999999E-2</v>
      </c>
      <c r="BG8">
        <v>0</v>
      </c>
      <c r="BH8">
        <v>1.8580000000000001E-3</v>
      </c>
      <c r="BI8">
        <v>0.82955999999999996</v>
      </c>
      <c r="BJ8">
        <v>0</v>
      </c>
      <c r="BK8">
        <v>1.8058000000000001E-2</v>
      </c>
      <c r="BL8">
        <v>0</v>
      </c>
      <c r="BM8">
        <v>2.5569999999999998E-3</v>
      </c>
      <c r="BN8">
        <v>0</v>
      </c>
      <c r="BO8">
        <v>1.99</v>
      </c>
      <c r="BP8">
        <v>2.1800000000000002</v>
      </c>
      <c r="BQ8">
        <v>3.5424660000000001</v>
      </c>
      <c r="BR8">
        <v>2.5514760000000001</v>
      </c>
      <c r="BS8">
        <v>1.6</v>
      </c>
      <c r="BT8">
        <v>0</v>
      </c>
      <c r="BU8">
        <v>2.9693339999999999</v>
      </c>
      <c r="BV8">
        <v>1.341844</v>
      </c>
      <c r="BW8">
        <v>9.33</v>
      </c>
      <c r="BX8">
        <v>4.2581249999999997</v>
      </c>
      <c r="BY8">
        <v>0.25</v>
      </c>
      <c r="BZ8">
        <v>1.9381029999999999</v>
      </c>
      <c r="CA8">
        <v>1.755846</v>
      </c>
      <c r="CB8">
        <v>1.75</v>
      </c>
      <c r="CC8">
        <v>0.74</v>
      </c>
      <c r="CD8">
        <v>0.41</v>
      </c>
      <c r="CE8">
        <v>0.87</v>
      </c>
      <c r="CF8">
        <v>0.17</v>
      </c>
      <c r="CG8">
        <v>1.89</v>
      </c>
      <c r="CH8">
        <v>0</v>
      </c>
      <c r="CI8">
        <v>7.86</v>
      </c>
      <c r="CJ8">
        <v>1.94</v>
      </c>
      <c r="CK8">
        <v>0.49</v>
      </c>
      <c r="CL8">
        <v>5.313701</v>
      </c>
      <c r="CM8">
        <v>1.870228</v>
      </c>
      <c r="CN8">
        <v>3.542468</v>
      </c>
      <c r="CO8">
        <v>3.03</v>
      </c>
      <c r="CP8">
        <v>2.5259830000000001</v>
      </c>
      <c r="CQ8">
        <v>1.800632</v>
      </c>
      <c r="CR8">
        <v>2.38</v>
      </c>
      <c r="CS8">
        <v>2.3954240000000002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85.767351999999974</v>
      </c>
    </row>
    <row r="9" spans="1:114">
      <c r="A9" t="s">
        <v>51</v>
      </c>
      <c r="B9">
        <v>0</v>
      </c>
      <c r="C9">
        <v>37.904279000000002</v>
      </c>
      <c r="D9">
        <v>6.4145700000000003</v>
      </c>
      <c r="E9">
        <v>0</v>
      </c>
      <c r="F9">
        <v>0</v>
      </c>
      <c r="G9">
        <v>73.287535000000005</v>
      </c>
      <c r="H9">
        <v>0</v>
      </c>
      <c r="I9">
        <v>54.726807999999998</v>
      </c>
      <c r="J9">
        <v>6.080756</v>
      </c>
      <c r="K9">
        <v>344.673159</v>
      </c>
      <c r="L9">
        <v>661.459879</v>
      </c>
      <c r="M9">
        <v>79.966942000000003</v>
      </c>
      <c r="N9">
        <v>120.694688</v>
      </c>
      <c r="O9">
        <v>126.520838</v>
      </c>
      <c r="P9">
        <v>144.02676099999999</v>
      </c>
      <c r="Q9">
        <v>20.904655999999999</v>
      </c>
      <c r="R9">
        <v>43.545976000000003</v>
      </c>
      <c r="S9">
        <v>26.963602000000002</v>
      </c>
      <c r="T9">
        <v>1.4276070000000001</v>
      </c>
      <c r="U9">
        <v>348.97500000000002</v>
      </c>
      <c r="V9">
        <v>18.140333999999999</v>
      </c>
      <c r="W9">
        <v>33.384999999999998</v>
      </c>
      <c r="X9">
        <v>152.393475</v>
      </c>
      <c r="Y9">
        <v>0</v>
      </c>
      <c r="Z9">
        <v>19.8</v>
      </c>
      <c r="AA9">
        <v>13.983000000000001</v>
      </c>
      <c r="AB9">
        <v>43.635159999999999</v>
      </c>
      <c r="AC9">
        <v>21.118518000000002</v>
      </c>
      <c r="AD9">
        <v>0</v>
      </c>
      <c r="AE9">
        <v>53.905351000000003</v>
      </c>
      <c r="AF9">
        <v>17.425726000000001</v>
      </c>
      <c r="AG9">
        <v>44.150584000000002</v>
      </c>
      <c r="AH9">
        <v>0</v>
      </c>
      <c r="AI9">
        <v>0</v>
      </c>
      <c r="AJ9">
        <v>0</v>
      </c>
      <c r="AK9">
        <v>59.447068999999999</v>
      </c>
      <c r="AL9">
        <v>83.664000000000001</v>
      </c>
      <c r="AM9">
        <v>17.179061999999998</v>
      </c>
      <c r="AN9">
        <v>1.0550679999999999</v>
      </c>
      <c r="AO9">
        <v>0</v>
      </c>
      <c r="AP9">
        <v>1.1529</v>
      </c>
      <c r="AQ9">
        <v>31.370567000000001</v>
      </c>
      <c r="AR9">
        <v>50.783999999999999</v>
      </c>
      <c r="AS9">
        <v>35.944935000000001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86.023365999999982</v>
      </c>
      <c r="BA9">
        <f t="shared" si="1"/>
        <v>2897.1325210000009</v>
      </c>
      <c r="BD9">
        <v>4.2938999999999998</v>
      </c>
      <c r="BE9">
        <v>0</v>
      </c>
      <c r="BF9">
        <v>2.1923999999999999E-2</v>
      </c>
      <c r="BG9">
        <v>0</v>
      </c>
      <c r="BH9">
        <v>1.8580000000000001E-3</v>
      </c>
      <c r="BI9">
        <v>0.82955999999999996</v>
      </c>
      <c r="BJ9">
        <v>0</v>
      </c>
      <c r="BK9">
        <v>1.8058000000000001E-2</v>
      </c>
      <c r="BL9">
        <v>0</v>
      </c>
      <c r="BM9">
        <v>2.5569999999999998E-3</v>
      </c>
      <c r="BN9">
        <v>0</v>
      </c>
      <c r="BO9">
        <v>1.99</v>
      </c>
      <c r="BP9">
        <v>2.1800000000000002</v>
      </c>
      <c r="BQ9">
        <v>3.5424660000000001</v>
      </c>
      <c r="BR9">
        <v>2.5514760000000001</v>
      </c>
      <c r="BS9">
        <v>1.6</v>
      </c>
      <c r="BT9">
        <v>0</v>
      </c>
      <c r="BU9">
        <v>2.9693339999999999</v>
      </c>
      <c r="BV9">
        <v>1.341844</v>
      </c>
      <c r="BW9">
        <v>9.33</v>
      </c>
      <c r="BX9">
        <v>4.2581249999999997</v>
      </c>
      <c r="BY9">
        <v>0.25</v>
      </c>
      <c r="BZ9">
        <v>1.9381029999999999</v>
      </c>
      <c r="CA9">
        <v>1.755846</v>
      </c>
      <c r="CB9">
        <v>1.75</v>
      </c>
      <c r="CC9">
        <v>0.74</v>
      </c>
      <c r="CD9">
        <v>0.41</v>
      </c>
      <c r="CE9">
        <v>0.87</v>
      </c>
      <c r="CF9">
        <v>0.17</v>
      </c>
      <c r="CG9">
        <v>1.89</v>
      </c>
      <c r="CH9">
        <v>0</v>
      </c>
      <c r="CI9">
        <v>7.86</v>
      </c>
      <c r="CJ9">
        <v>1.94</v>
      </c>
      <c r="CK9">
        <v>0.49</v>
      </c>
      <c r="CL9">
        <v>5.313701</v>
      </c>
      <c r="CM9">
        <v>1.870228</v>
      </c>
      <c r="CN9">
        <v>3.542468</v>
      </c>
      <c r="CO9">
        <v>3.03</v>
      </c>
      <c r="CP9">
        <v>2.5259830000000001</v>
      </c>
      <c r="CQ9">
        <v>2.0566460000000002</v>
      </c>
      <c r="CR9">
        <v>2.38</v>
      </c>
      <c r="CS9">
        <v>2.3954240000000002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86.023365999999982</v>
      </c>
    </row>
    <row r="10" spans="1:114">
      <c r="A10" t="s">
        <v>52</v>
      </c>
      <c r="B10">
        <v>0</v>
      </c>
      <c r="C10">
        <v>37.904279000000002</v>
      </c>
      <c r="D10">
        <v>6.4145700000000003</v>
      </c>
      <c r="E10">
        <v>0</v>
      </c>
      <c r="F10">
        <v>0</v>
      </c>
      <c r="G10">
        <v>73.287535000000005</v>
      </c>
      <c r="H10">
        <v>0</v>
      </c>
      <c r="I10">
        <v>54.726807999999998</v>
      </c>
      <c r="J10">
        <v>6.080756</v>
      </c>
      <c r="K10">
        <v>344.673159</v>
      </c>
      <c r="L10">
        <v>661.459879</v>
      </c>
      <c r="M10">
        <v>79.966942000000003</v>
      </c>
      <c r="N10">
        <v>120.694688</v>
      </c>
      <c r="O10">
        <v>126.520838</v>
      </c>
      <c r="P10">
        <v>144.02676099999999</v>
      </c>
      <c r="Q10">
        <v>20.904655999999999</v>
      </c>
      <c r="R10">
        <v>43.545976000000003</v>
      </c>
      <c r="S10">
        <v>26.963602000000002</v>
      </c>
      <c r="T10">
        <v>1.4276070000000001</v>
      </c>
      <c r="U10">
        <v>348.97500000000002</v>
      </c>
      <c r="V10">
        <v>18.140333999999999</v>
      </c>
      <c r="W10">
        <v>33.384999999999998</v>
      </c>
      <c r="X10">
        <v>152.393475</v>
      </c>
      <c r="Y10">
        <v>0</v>
      </c>
      <c r="Z10">
        <v>13.2</v>
      </c>
      <c r="AA10">
        <v>13.983000000000001</v>
      </c>
      <c r="AB10">
        <v>43.635159999999999</v>
      </c>
      <c r="AC10">
        <v>21.118518000000002</v>
      </c>
      <c r="AD10">
        <v>0</v>
      </c>
      <c r="AE10">
        <v>53.905351000000003</v>
      </c>
      <c r="AF10">
        <v>17.425726000000001</v>
      </c>
      <c r="AG10">
        <v>44.150584000000002</v>
      </c>
      <c r="AH10">
        <v>0</v>
      </c>
      <c r="AI10">
        <v>0</v>
      </c>
      <c r="AJ10">
        <v>0</v>
      </c>
      <c r="AK10">
        <v>59.447068999999999</v>
      </c>
      <c r="AL10">
        <v>83.664000000000001</v>
      </c>
      <c r="AM10">
        <v>17.179061999999998</v>
      </c>
      <c r="AN10">
        <v>1.0550679999999999</v>
      </c>
      <c r="AO10">
        <v>0</v>
      </c>
      <c r="AP10">
        <v>1.1529</v>
      </c>
      <c r="AQ10">
        <v>31.370567000000001</v>
      </c>
      <c r="AR10">
        <v>50.783999999999999</v>
      </c>
      <c r="AS10">
        <v>35.944935000000001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86.023365999999982</v>
      </c>
      <c r="BA10">
        <f t="shared" si="1"/>
        <v>2890.5325210000005</v>
      </c>
      <c r="BD10">
        <v>4.2938999999999998</v>
      </c>
      <c r="BE10">
        <v>0</v>
      </c>
      <c r="BF10">
        <v>2.1923999999999999E-2</v>
      </c>
      <c r="BG10">
        <v>0</v>
      </c>
      <c r="BH10">
        <v>1.8580000000000001E-3</v>
      </c>
      <c r="BI10">
        <v>0.82955999999999996</v>
      </c>
      <c r="BJ10">
        <v>0</v>
      </c>
      <c r="BK10">
        <v>1.8058000000000001E-2</v>
      </c>
      <c r="BL10">
        <v>0</v>
      </c>
      <c r="BM10">
        <v>2.5569999999999998E-3</v>
      </c>
      <c r="BN10">
        <v>0</v>
      </c>
      <c r="BO10">
        <v>1.99</v>
      </c>
      <c r="BP10">
        <v>2.1800000000000002</v>
      </c>
      <c r="BQ10">
        <v>3.5424660000000001</v>
      </c>
      <c r="BR10">
        <v>2.5514760000000001</v>
      </c>
      <c r="BS10">
        <v>1.6</v>
      </c>
      <c r="BT10">
        <v>0</v>
      </c>
      <c r="BU10">
        <v>2.9693339999999999</v>
      </c>
      <c r="BV10">
        <v>1.341844</v>
      </c>
      <c r="BW10">
        <v>9.33</v>
      </c>
      <c r="BX10">
        <v>4.2581249999999997</v>
      </c>
      <c r="BY10">
        <v>0.25</v>
      </c>
      <c r="BZ10">
        <v>1.9381029999999999</v>
      </c>
      <c r="CA10">
        <v>1.755846</v>
      </c>
      <c r="CB10">
        <v>1.75</v>
      </c>
      <c r="CC10">
        <v>0.74</v>
      </c>
      <c r="CD10">
        <v>0.41</v>
      </c>
      <c r="CE10">
        <v>0.87</v>
      </c>
      <c r="CF10">
        <v>0.17</v>
      </c>
      <c r="CG10">
        <v>1.89</v>
      </c>
      <c r="CH10">
        <v>0</v>
      </c>
      <c r="CI10">
        <v>7.86</v>
      </c>
      <c r="CJ10">
        <v>1.94</v>
      </c>
      <c r="CK10">
        <v>0.49</v>
      </c>
      <c r="CL10">
        <v>5.313701</v>
      </c>
      <c r="CM10">
        <v>1.870228</v>
      </c>
      <c r="CN10">
        <v>3.542468</v>
      </c>
      <c r="CO10">
        <v>3.03</v>
      </c>
      <c r="CP10">
        <v>2.5259830000000001</v>
      </c>
      <c r="CQ10">
        <v>2.0566460000000002</v>
      </c>
      <c r="CR10">
        <v>2.38</v>
      </c>
      <c r="CS10">
        <v>2.3954240000000002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86.023365999999982</v>
      </c>
    </row>
    <row r="11" spans="1:114">
      <c r="A11" t="s">
        <v>53</v>
      </c>
      <c r="B11">
        <v>0</v>
      </c>
      <c r="C11">
        <v>39.070563999999997</v>
      </c>
      <c r="D11">
        <v>6.4145700000000003</v>
      </c>
      <c r="E11">
        <v>0</v>
      </c>
      <c r="F11">
        <v>0</v>
      </c>
      <c r="G11">
        <v>73.287535000000005</v>
      </c>
      <c r="H11">
        <v>0</v>
      </c>
      <c r="I11">
        <v>54.726807999999998</v>
      </c>
      <c r="J11">
        <v>6.080756</v>
      </c>
      <c r="K11">
        <v>344.673159</v>
      </c>
      <c r="L11">
        <v>661.459879</v>
      </c>
      <c r="M11">
        <v>79.966942000000003</v>
      </c>
      <c r="N11">
        <v>120.694688</v>
      </c>
      <c r="O11">
        <v>126.520838</v>
      </c>
      <c r="P11">
        <v>144.02676099999999</v>
      </c>
      <c r="Q11">
        <v>20.323972000000001</v>
      </c>
      <c r="R11">
        <v>43.545976000000003</v>
      </c>
      <c r="S11">
        <v>26.963602000000002</v>
      </c>
      <c r="T11">
        <v>1.4276070000000001</v>
      </c>
      <c r="U11">
        <v>348.97500000000002</v>
      </c>
      <c r="V11">
        <v>18.140333999999999</v>
      </c>
      <c r="W11">
        <v>33.384999999999998</v>
      </c>
      <c r="X11">
        <v>152.393475</v>
      </c>
      <c r="Y11">
        <v>0</v>
      </c>
      <c r="Z11">
        <v>13.2</v>
      </c>
      <c r="AA11">
        <v>13.983000000000001</v>
      </c>
      <c r="AB11">
        <v>29.001777000000001</v>
      </c>
      <c r="AC11">
        <v>21.118518000000002</v>
      </c>
      <c r="AD11">
        <v>0</v>
      </c>
      <c r="AE11">
        <v>53.905351000000003</v>
      </c>
      <c r="AF11">
        <v>8.7128630000000005</v>
      </c>
      <c r="AG11">
        <v>44.150584000000002</v>
      </c>
      <c r="AH11">
        <v>0</v>
      </c>
      <c r="AI11">
        <v>0</v>
      </c>
      <c r="AJ11">
        <v>0</v>
      </c>
      <c r="AK11">
        <v>59.447068999999999</v>
      </c>
      <c r="AL11">
        <v>83.664000000000001</v>
      </c>
      <c r="AM11">
        <v>17.179061999999998</v>
      </c>
      <c r="AN11">
        <v>1.0550679999999999</v>
      </c>
      <c r="AO11">
        <v>0</v>
      </c>
      <c r="AP11">
        <v>1.2809999999999999</v>
      </c>
      <c r="AQ11">
        <v>31.370567000000001</v>
      </c>
      <c r="AR11">
        <v>50.783999999999999</v>
      </c>
      <c r="AS11">
        <v>35.944935000000001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85.741615999999979</v>
      </c>
      <c r="BA11">
        <f t="shared" si="1"/>
        <v>2867.618226000001</v>
      </c>
      <c r="BD11">
        <v>4.2938999999999998</v>
      </c>
      <c r="BE11">
        <v>0</v>
      </c>
      <c r="BF11">
        <v>2.2110999999999999E-2</v>
      </c>
      <c r="BG11">
        <v>0</v>
      </c>
      <c r="BH11">
        <v>1.8580000000000001E-3</v>
      </c>
      <c r="BI11">
        <v>0.82955999999999996</v>
      </c>
      <c r="BJ11">
        <v>0</v>
      </c>
      <c r="BK11">
        <v>1.8058000000000001E-2</v>
      </c>
      <c r="BL11">
        <v>0</v>
      </c>
      <c r="BM11">
        <v>2.5569999999999998E-3</v>
      </c>
      <c r="BN11">
        <v>0</v>
      </c>
      <c r="BO11">
        <v>1.99</v>
      </c>
      <c r="BP11">
        <v>2.1800000000000002</v>
      </c>
      <c r="BQ11">
        <v>3.5424660000000001</v>
      </c>
      <c r="BR11">
        <v>2.5514760000000001</v>
      </c>
      <c r="BS11">
        <v>1.6</v>
      </c>
      <c r="BT11">
        <v>0</v>
      </c>
      <c r="BU11">
        <v>2.9693339999999999</v>
      </c>
      <c r="BV11">
        <v>1.341844</v>
      </c>
      <c r="BW11">
        <v>9.33</v>
      </c>
      <c r="BX11">
        <v>4.1161880000000002</v>
      </c>
      <c r="BY11">
        <v>0.25</v>
      </c>
      <c r="BZ11">
        <v>1.9381029999999999</v>
      </c>
      <c r="CA11">
        <v>1.755846</v>
      </c>
      <c r="CB11">
        <v>1.75</v>
      </c>
      <c r="CC11">
        <v>0.74</v>
      </c>
      <c r="CD11">
        <v>0.41</v>
      </c>
      <c r="CE11">
        <v>0.87</v>
      </c>
      <c r="CF11">
        <v>0.17</v>
      </c>
      <c r="CG11">
        <v>1.89</v>
      </c>
      <c r="CH11">
        <v>0</v>
      </c>
      <c r="CI11">
        <v>7.86</v>
      </c>
      <c r="CJ11">
        <v>1.94</v>
      </c>
      <c r="CK11">
        <v>0.63</v>
      </c>
      <c r="CL11">
        <v>5.313701</v>
      </c>
      <c r="CM11">
        <v>1.870228</v>
      </c>
      <c r="CN11">
        <v>3.542468</v>
      </c>
      <c r="CO11">
        <v>2.75</v>
      </c>
      <c r="CP11">
        <v>2.5259830000000001</v>
      </c>
      <c r="CQ11">
        <v>2.0566460000000002</v>
      </c>
      <c r="CR11">
        <v>2.38</v>
      </c>
      <c r="CS11">
        <v>2.3954240000000002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85.741615999999979</v>
      </c>
    </row>
    <row r="12" spans="1:114">
      <c r="A12" t="s">
        <v>54</v>
      </c>
      <c r="B12">
        <v>0</v>
      </c>
      <c r="C12">
        <v>39.070563999999997</v>
      </c>
      <c r="D12">
        <v>6.4145700000000003</v>
      </c>
      <c r="E12">
        <v>0</v>
      </c>
      <c r="F12">
        <v>0</v>
      </c>
      <c r="G12">
        <v>73.287535000000005</v>
      </c>
      <c r="H12">
        <v>0</v>
      </c>
      <c r="I12">
        <v>54.726807999999998</v>
      </c>
      <c r="J12">
        <v>6.080756</v>
      </c>
      <c r="K12">
        <v>344.673159</v>
      </c>
      <c r="L12">
        <v>661.459879</v>
      </c>
      <c r="M12">
        <v>79.966942000000003</v>
      </c>
      <c r="N12">
        <v>120.694688</v>
      </c>
      <c r="O12">
        <v>126.520838</v>
      </c>
      <c r="P12">
        <v>144.02676099999999</v>
      </c>
      <c r="Q12">
        <v>17.420546999999999</v>
      </c>
      <c r="R12">
        <v>43.545976000000003</v>
      </c>
      <c r="S12">
        <v>26.963602000000002</v>
      </c>
      <c r="T12">
        <v>1.4276059999999999</v>
      </c>
      <c r="U12">
        <v>348.97500000000002</v>
      </c>
      <c r="V12">
        <v>18.140333999999999</v>
      </c>
      <c r="W12">
        <v>33.384999999999998</v>
      </c>
      <c r="X12">
        <v>152.393475</v>
      </c>
      <c r="Y12">
        <v>0</v>
      </c>
      <c r="Z12">
        <v>13.2</v>
      </c>
      <c r="AA12">
        <v>13.983000000000001</v>
      </c>
      <c r="AB12">
        <v>29.001777000000001</v>
      </c>
      <c r="AC12">
        <v>21.118518000000002</v>
      </c>
      <c r="AD12">
        <v>0</v>
      </c>
      <c r="AE12">
        <v>53.905351000000003</v>
      </c>
      <c r="AF12">
        <v>8.7128630000000005</v>
      </c>
      <c r="AG12">
        <v>44.150584000000002</v>
      </c>
      <c r="AH12">
        <v>0</v>
      </c>
      <c r="AI12">
        <v>0</v>
      </c>
      <c r="AJ12">
        <v>0</v>
      </c>
      <c r="AK12">
        <v>59.447068999999999</v>
      </c>
      <c r="AL12">
        <v>83.664000000000001</v>
      </c>
      <c r="AM12">
        <v>17.179061999999998</v>
      </c>
      <c r="AN12">
        <v>1.0550679999999999</v>
      </c>
      <c r="AO12">
        <v>0</v>
      </c>
      <c r="AP12">
        <v>1.2809999999999999</v>
      </c>
      <c r="AQ12">
        <v>31.370567000000001</v>
      </c>
      <c r="AR12">
        <v>50.783999999999999</v>
      </c>
      <c r="AS12">
        <v>35.944935000000001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85.551615999999981</v>
      </c>
      <c r="BA12">
        <f t="shared" si="1"/>
        <v>2864.5248000000011</v>
      </c>
      <c r="BD12">
        <v>4.2938999999999998</v>
      </c>
      <c r="BE12">
        <v>0</v>
      </c>
      <c r="BF12">
        <v>2.2110999999999999E-2</v>
      </c>
      <c r="BG12">
        <v>0</v>
      </c>
      <c r="BH12">
        <v>1.8580000000000001E-3</v>
      </c>
      <c r="BI12">
        <v>0.82955999999999996</v>
      </c>
      <c r="BJ12">
        <v>0</v>
      </c>
      <c r="BK12">
        <v>1.8058000000000001E-2</v>
      </c>
      <c r="BL12">
        <v>0</v>
      </c>
      <c r="BM12">
        <v>2.5569999999999998E-3</v>
      </c>
      <c r="BN12">
        <v>0</v>
      </c>
      <c r="BO12">
        <v>1.99</v>
      </c>
      <c r="BP12">
        <v>2.1800000000000002</v>
      </c>
      <c r="BQ12">
        <v>3.5424660000000001</v>
      </c>
      <c r="BR12">
        <v>2.5514760000000001</v>
      </c>
      <c r="BS12">
        <v>1.6</v>
      </c>
      <c r="BT12">
        <v>0</v>
      </c>
      <c r="BU12">
        <v>2.9693339999999999</v>
      </c>
      <c r="BV12">
        <v>1.341844</v>
      </c>
      <c r="BW12">
        <v>9.33</v>
      </c>
      <c r="BX12">
        <v>4.1161880000000002</v>
      </c>
      <c r="BY12">
        <v>0.25</v>
      </c>
      <c r="BZ12">
        <v>1.9381029999999999</v>
      </c>
      <c r="CA12">
        <v>1.755846</v>
      </c>
      <c r="CB12">
        <v>1.75</v>
      </c>
      <c r="CC12">
        <v>0.74</v>
      </c>
      <c r="CD12">
        <v>0.41</v>
      </c>
      <c r="CE12">
        <v>0.87</v>
      </c>
      <c r="CF12">
        <v>0.17</v>
      </c>
      <c r="CG12">
        <v>1.89</v>
      </c>
      <c r="CH12">
        <v>0</v>
      </c>
      <c r="CI12">
        <v>7.86</v>
      </c>
      <c r="CJ12">
        <v>1.94</v>
      </c>
      <c r="CK12">
        <v>0.76</v>
      </c>
      <c r="CL12">
        <v>5.313701</v>
      </c>
      <c r="CM12">
        <v>1.870228</v>
      </c>
      <c r="CN12">
        <v>3.542468</v>
      </c>
      <c r="CO12">
        <v>2.4300000000000002</v>
      </c>
      <c r="CP12">
        <v>2.5259830000000001</v>
      </c>
      <c r="CQ12">
        <v>2.0566460000000002</v>
      </c>
      <c r="CR12">
        <v>2.38</v>
      </c>
      <c r="CS12">
        <v>2.3954240000000002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85.551615999999981</v>
      </c>
    </row>
    <row r="13" spans="1:114">
      <c r="A13" t="s">
        <v>55</v>
      </c>
      <c r="B13">
        <v>0</v>
      </c>
      <c r="C13">
        <v>39.070563999999997</v>
      </c>
      <c r="D13">
        <v>6.4145700000000003</v>
      </c>
      <c r="E13">
        <v>0</v>
      </c>
      <c r="F13">
        <v>0</v>
      </c>
      <c r="G13">
        <v>73.287535000000005</v>
      </c>
      <c r="H13">
        <v>0</v>
      </c>
      <c r="I13">
        <v>54.726807999999998</v>
      </c>
      <c r="J13">
        <v>6.080756</v>
      </c>
      <c r="K13">
        <v>344.673159</v>
      </c>
      <c r="L13">
        <v>661.459879</v>
      </c>
      <c r="M13">
        <v>79.966942000000003</v>
      </c>
      <c r="N13">
        <v>120.694688</v>
      </c>
      <c r="O13">
        <v>126.520838</v>
      </c>
      <c r="P13">
        <v>144.02676099999999</v>
      </c>
      <c r="Q13">
        <v>17.420546999999999</v>
      </c>
      <c r="R13">
        <v>43.545976000000003</v>
      </c>
      <c r="S13">
        <v>26.963602000000002</v>
      </c>
      <c r="T13">
        <v>1.4276059999999999</v>
      </c>
      <c r="U13">
        <v>348.97500000000002</v>
      </c>
      <c r="V13">
        <v>18.140333999999999</v>
      </c>
      <c r="W13">
        <v>33.384999999999998</v>
      </c>
      <c r="X13">
        <v>152.393475</v>
      </c>
      <c r="Y13">
        <v>0</v>
      </c>
      <c r="Z13">
        <v>13.2</v>
      </c>
      <c r="AA13">
        <v>13.983000000000001</v>
      </c>
      <c r="AB13">
        <v>29.001777000000001</v>
      </c>
      <c r="AC13">
        <v>21.118518000000002</v>
      </c>
      <c r="AD13">
        <v>0</v>
      </c>
      <c r="AE13">
        <v>53.905351000000003</v>
      </c>
      <c r="AF13">
        <v>8.7128630000000005</v>
      </c>
      <c r="AG13">
        <v>44.150584000000002</v>
      </c>
      <c r="AH13">
        <v>0</v>
      </c>
      <c r="AI13">
        <v>0</v>
      </c>
      <c r="AJ13">
        <v>0</v>
      </c>
      <c r="AK13">
        <v>59.447068999999999</v>
      </c>
      <c r="AL13">
        <v>53.451999999999998</v>
      </c>
      <c r="AM13">
        <v>17.179061999999998</v>
      </c>
      <c r="AN13">
        <v>1.0550679999999999</v>
      </c>
      <c r="AO13">
        <v>0</v>
      </c>
      <c r="AP13">
        <v>1.2809999999999999</v>
      </c>
      <c r="AQ13">
        <v>31.370567000000001</v>
      </c>
      <c r="AR13">
        <v>50.783999999999999</v>
      </c>
      <c r="AS13">
        <v>35.944935000000001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85.756777999999983</v>
      </c>
      <c r="BA13">
        <f t="shared" si="1"/>
        <v>2834.5179620000008</v>
      </c>
      <c r="BD13">
        <v>4.2938999999999998</v>
      </c>
      <c r="BE13">
        <v>0</v>
      </c>
      <c r="BF13">
        <v>2.2110999999999999E-2</v>
      </c>
      <c r="BG13">
        <v>0</v>
      </c>
      <c r="BH13">
        <v>1.8580000000000001E-3</v>
      </c>
      <c r="BI13">
        <v>0.82955999999999996</v>
      </c>
      <c r="BJ13">
        <v>0</v>
      </c>
      <c r="BK13">
        <v>1.8058000000000001E-2</v>
      </c>
      <c r="BL13">
        <v>0</v>
      </c>
      <c r="BM13">
        <v>2.5569999999999998E-3</v>
      </c>
      <c r="BN13">
        <v>0</v>
      </c>
      <c r="BO13">
        <v>1.99</v>
      </c>
      <c r="BP13">
        <v>2.1800000000000002</v>
      </c>
      <c r="BQ13">
        <v>3.5424660000000001</v>
      </c>
      <c r="BR13">
        <v>2.5514760000000001</v>
      </c>
      <c r="BS13">
        <v>1.6</v>
      </c>
      <c r="BT13">
        <v>0</v>
      </c>
      <c r="BU13">
        <v>2.9693339999999999</v>
      </c>
      <c r="BV13">
        <v>1.341844</v>
      </c>
      <c r="BW13">
        <v>9.33</v>
      </c>
      <c r="BX13">
        <v>4.2013499999999997</v>
      </c>
      <c r="BY13">
        <v>0.25</v>
      </c>
      <c r="BZ13">
        <v>1.9381029999999999</v>
      </c>
      <c r="CA13">
        <v>1.755846</v>
      </c>
      <c r="CB13">
        <v>1.75</v>
      </c>
      <c r="CC13">
        <v>0.74</v>
      </c>
      <c r="CD13">
        <v>0.41</v>
      </c>
      <c r="CE13">
        <v>0.87</v>
      </c>
      <c r="CF13">
        <v>0.17</v>
      </c>
      <c r="CG13">
        <v>1.89</v>
      </c>
      <c r="CH13">
        <v>0</v>
      </c>
      <c r="CI13">
        <v>7.86</v>
      </c>
      <c r="CJ13">
        <v>1.94</v>
      </c>
      <c r="CK13">
        <v>0.88</v>
      </c>
      <c r="CL13">
        <v>5.313701</v>
      </c>
      <c r="CM13">
        <v>1.870228</v>
      </c>
      <c r="CN13">
        <v>3.542468</v>
      </c>
      <c r="CO13">
        <v>2.4300000000000002</v>
      </c>
      <c r="CP13">
        <v>2.5259830000000001</v>
      </c>
      <c r="CQ13">
        <v>2.0566460000000002</v>
      </c>
      <c r="CR13">
        <v>2.38</v>
      </c>
      <c r="CS13">
        <v>2.3954240000000002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85.756777999999983</v>
      </c>
    </row>
    <row r="14" spans="1:114">
      <c r="A14" t="s">
        <v>56</v>
      </c>
      <c r="B14">
        <v>0</v>
      </c>
      <c r="C14">
        <v>39.070563999999997</v>
      </c>
      <c r="D14">
        <v>6.4145700000000003</v>
      </c>
      <c r="E14">
        <v>0</v>
      </c>
      <c r="F14">
        <v>0</v>
      </c>
      <c r="G14">
        <v>73.287535000000005</v>
      </c>
      <c r="H14">
        <v>0</v>
      </c>
      <c r="I14">
        <v>54.726807999999998</v>
      </c>
      <c r="J14">
        <v>6.080756</v>
      </c>
      <c r="K14">
        <v>344.673159</v>
      </c>
      <c r="L14">
        <v>661.459879</v>
      </c>
      <c r="M14">
        <v>79.966942000000003</v>
      </c>
      <c r="N14">
        <v>120.694688</v>
      </c>
      <c r="O14">
        <v>126.520838</v>
      </c>
      <c r="P14">
        <v>144.02676099999999</v>
      </c>
      <c r="Q14">
        <v>17.420546999999999</v>
      </c>
      <c r="R14">
        <v>43.545976000000003</v>
      </c>
      <c r="S14">
        <v>26.963602000000002</v>
      </c>
      <c r="T14">
        <v>1.4276070000000001</v>
      </c>
      <c r="U14">
        <v>348.97500000000002</v>
      </c>
      <c r="V14">
        <v>18.140333999999999</v>
      </c>
      <c r="W14">
        <v>33.384999999999998</v>
      </c>
      <c r="X14">
        <v>152.393475</v>
      </c>
      <c r="Y14">
        <v>0</v>
      </c>
      <c r="Z14">
        <v>13.2</v>
      </c>
      <c r="AA14">
        <v>13.983000000000001</v>
      </c>
      <c r="AB14">
        <v>29.001777000000001</v>
      </c>
      <c r="AC14">
        <v>21.118518000000002</v>
      </c>
      <c r="AD14">
        <v>0</v>
      </c>
      <c r="AE14">
        <v>53.905351000000003</v>
      </c>
      <c r="AF14">
        <v>8.7128630000000005</v>
      </c>
      <c r="AG14">
        <v>44.150584000000002</v>
      </c>
      <c r="AH14">
        <v>0</v>
      </c>
      <c r="AI14">
        <v>0</v>
      </c>
      <c r="AJ14">
        <v>0</v>
      </c>
      <c r="AK14">
        <v>59.447068999999999</v>
      </c>
      <c r="AL14">
        <v>53.451999999999998</v>
      </c>
      <c r="AM14">
        <v>17.179061999999998</v>
      </c>
      <c r="AN14">
        <v>1.0550679999999999</v>
      </c>
      <c r="AO14">
        <v>0</v>
      </c>
      <c r="AP14">
        <v>1.2809999999999999</v>
      </c>
      <c r="AQ14">
        <v>31.370567000000001</v>
      </c>
      <c r="AR14">
        <v>50.783999999999999</v>
      </c>
      <c r="AS14">
        <v>35.944935000000001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85.813552999999985</v>
      </c>
      <c r="BA14">
        <f t="shared" si="1"/>
        <v>2834.5747380000012</v>
      </c>
      <c r="BD14">
        <v>4.2938999999999998</v>
      </c>
      <c r="BE14">
        <v>0</v>
      </c>
      <c r="BF14">
        <v>2.2110999999999999E-2</v>
      </c>
      <c r="BG14">
        <v>0</v>
      </c>
      <c r="BH14">
        <v>1.8580000000000001E-3</v>
      </c>
      <c r="BI14">
        <v>0.82955999999999996</v>
      </c>
      <c r="BJ14">
        <v>0</v>
      </c>
      <c r="BK14">
        <v>1.8058000000000001E-2</v>
      </c>
      <c r="BL14">
        <v>0</v>
      </c>
      <c r="BM14">
        <v>2.5569999999999998E-3</v>
      </c>
      <c r="BN14">
        <v>0</v>
      </c>
      <c r="BO14">
        <v>1.99</v>
      </c>
      <c r="BP14">
        <v>2.1800000000000002</v>
      </c>
      <c r="BQ14">
        <v>3.5424660000000001</v>
      </c>
      <c r="BR14">
        <v>2.5514760000000001</v>
      </c>
      <c r="BS14">
        <v>1.6</v>
      </c>
      <c r="BT14">
        <v>0</v>
      </c>
      <c r="BU14">
        <v>2.9693339999999999</v>
      </c>
      <c r="BV14">
        <v>1.341844</v>
      </c>
      <c r="BW14">
        <v>9.33</v>
      </c>
      <c r="BX14">
        <v>4.2581249999999997</v>
      </c>
      <c r="BY14">
        <v>0.25</v>
      </c>
      <c r="BZ14">
        <v>1.9381029999999999</v>
      </c>
      <c r="CA14">
        <v>1.755846</v>
      </c>
      <c r="CB14">
        <v>1.75</v>
      </c>
      <c r="CC14">
        <v>0.74</v>
      </c>
      <c r="CD14">
        <v>0.41</v>
      </c>
      <c r="CE14">
        <v>0.87</v>
      </c>
      <c r="CF14">
        <v>0.17</v>
      </c>
      <c r="CG14">
        <v>1.89</v>
      </c>
      <c r="CH14">
        <v>0</v>
      </c>
      <c r="CI14">
        <v>7.86</v>
      </c>
      <c r="CJ14">
        <v>1.94</v>
      </c>
      <c r="CK14">
        <v>0.88</v>
      </c>
      <c r="CL14">
        <v>5.313701</v>
      </c>
      <c r="CM14">
        <v>1.870228</v>
      </c>
      <c r="CN14">
        <v>3.542468</v>
      </c>
      <c r="CO14">
        <v>2.4300000000000002</v>
      </c>
      <c r="CP14">
        <v>2.5259830000000001</v>
      </c>
      <c r="CQ14">
        <v>2.0566460000000002</v>
      </c>
      <c r="CR14">
        <v>2.38</v>
      </c>
      <c r="CS14">
        <v>2.3954240000000002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85.813552999999985</v>
      </c>
    </row>
    <row r="15" spans="1:114">
      <c r="A15" t="s">
        <v>57</v>
      </c>
      <c r="B15">
        <v>0</v>
      </c>
      <c r="C15">
        <v>39.070563999999997</v>
      </c>
      <c r="D15">
        <v>6.4145700000000003</v>
      </c>
      <c r="E15">
        <v>0</v>
      </c>
      <c r="F15">
        <v>0</v>
      </c>
      <c r="G15">
        <v>73.287535000000005</v>
      </c>
      <c r="H15">
        <v>0</v>
      </c>
      <c r="I15">
        <v>54.726807999999998</v>
      </c>
      <c r="J15">
        <v>6.080756</v>
      </c>
      <c r="K15">
        <v>344.673159</v>
      </c>
      <c r="L15">
        <v>661.459879</v>
      </c>
      <c r="M15">
        <v>79.966942000000003</v>
      </c>
      <c r="N15">
        <v>120.694688</v>
      </c>
      <c r="O15">
        <v>126.520838</v>
      </c>
      <c r="P15">
        <v>144.02676099999999</v>
      </c>
      <c r="Q15">
        <v>17.420546999999999</v>
      </c>
      <c r="R15">
        <v>43.545976000000003</v>
      </c>
      <c r="S15">
        <v>26.963602000000002</v>
      </c>
      <c r="T15">
        <v>1.4276059999999999</v>
      </c>
      <c r="U15">
        <v>348.97500000000002</v>
      </c>
      <c r="V15">
        <v>18.140333999999999</v>
      </c>
      <c r="W15">
        <v>33.384999999999998</v>
      </c>
      <c r="X15">
        <v>152.393475</v>
      </c>
      <c r="Y15">
        <v>0</v>
      </c>
      <c r="Z15">
        <v>13.2</v>
      </c>
      <c r="AA15">
        <v>13.983000000000001</v>
      </c>
      <c r="AB15">
        <v>29.001777000000001</v>
      </c>
      <c r="AC15">
        <v>21.118518000000002</v>
      </c>
      <c r="AD15">
        <v>0</v>
      </c>
      <c r="AE15">
        <v>53.905351000000003</v>
      </c>
      <c r="AF15">
        <v>8.7128630000000005</v>
      </c>
      <c r="AG15">
        <v>44.150584000000002</v>
      </c>
      <c r="AH15">
        <v>0</v>
      </c>
      <c r="AI15">
        <v>0</v>
      </c>
      <c r="AJ15">
        <v>0</v>
      </c>
      <c r="AK15">
        <v>59.447068999999999</v>
      </c>
      <c r="AL15">
        <v>53.451999999999998</v>
      </c>
      <c r="AM15">
        <v>17.179061999999998</v>
      </c>
      <c r="AN15">
        <v>1.0550679999999999</v>
      </c>
      <c r="AO15">
        <v>0</v>
      </c>
      <c r="AP15">
        <v>1.2809999999999999</v>
      </c>
      <c r="AQ15">
        <v>31.370567000000001</v>
      </c>
      <c r="AR15">
        <v>50.783999999999999</v>
      </c>
      <c r="AS15">
        <v>34.647410000000001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85.493552999999977</v>
      </c>
      <c r="BA15">
        <f t="shared" si="1"/>
        <v>2832.9572120000007</v>
      </c>
      <c r="BD15">
        <v>4.2938999999999998</v>
      </c>
      <c r="BE15">
        <v>0</v>
      </c>
      <c r="BF15">
        <v>2.2110999999999999E-2</v>
      </c>
      <c r="BG15">
        <v>0</v>
      </c>
      <c r="BH15">
        <v>1.8580000000000001E-3</v>
      </c>
      <c r="BI15">
        <v>0.82955999999999996</v>
      </c>
      <c r="BJ15">
        <v>0</v>
      </c>
      <c r="BK15">
        <v>1.8058000000000001E-2</v>
      </c>
      <c r="BL15">
        <v>0</v>
      </c>
      <c r="BM15">
        <v>2.5569999999999998E-3</v>
      </c>
      <c r="BN15">
        <v>0</v>
      </c>
      <c r="BO15">
        <v>1.99</v>
      </c>
      <c r="BP15">
        <v>2.1800000000000002</v>
      </c>
      <c r="BQ15">
        <v>3.5424660000000001</v>
      </c>
      <c r="BR15">
        <v>2.5514760000000001</v>
      </c>
      <c r="BS15">
        <v>1.6</v>
      </c>
      <c r="BT15">
        <v>0</v>
      </c>
      <c r="BU15">
        <v>2.9693339999999999</v>
      </c>
      <c r="BV15">
        <v>1.341844</v>
      </c>
      <c r="BW15">
        <v>9.33</v>
      </c>
      <c r="BX15">
        <v>4.2581249999999997</v>
      </c>
      <c r="BY15">
        <v>0.25</v>
      </c>
      <c r="BZ15">
        <v>1.9381029999999999</v>
      </c>
      <c r="CA15">
        <v>1.755846</v>
      </c>
      <c r="CB15">
        <v>1.75</v>
      </c>
      <c r="CC15">
        <v>0.74</v>
      </c>
      <c r="CD15">
        <v>0.41</v>
      </c>
      <c r="CE15">
        <v>0.87</v>
      </c>
      <c r="CF15">
        <v>0.17</v>
      </c>
      <c r="CG15">
        <v>1.89</v>
      </c>
      <c r="CH15">
        <v>0</v>
      </c>
      <c r="CI15">
        <v>7.86</v>
      </c>
      <c r="CJ15">
        <v>1.94</v>
      </c>
      <c r="CK15">
        <v>0.88</v>
      </c>
      <c r="CL15">
        <v>5.313701</v>
      </c>
      <c r="CM15">
        <v>1.870228</v>
      </c>
      <c r="CN15">
        <v>3.542468</v>
      </c>
      <c r="CO15">
        <v>2.11</v>
      </c>
      <c r="CP15">
        <v>2.5259830000000001</v>
      </c>
      <c r="CQ15">
        <v>2.0566460000000002</v>
      </c>
      <c r="CR15">
        <v>2.38</v>
      </c>
      <c r="CS15">
        <v>2.3954240000000002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85.493552999999977</v>
      </c>
    </row>
    <row r="16" spans="1:114">
      <c r="A16" t="s">
        <v>58</v>
      </c>
      <c r="B16">
        <v>0</v>
      </c>
      <c r="C16">
        <v>39.070563999999997</v>
      </c>
      <c r="D16">
        <v>6.4145700000000003</v>
      </c>
      <c r="E16">
        <v>0</v>
      </c>
      <c r="F16">
        <v>0</v>
      </c>
      <c r="G16">
        <v>73.287535000000005</v>
      </c>
      <c r="H16">
        <v>0</v>
      </c>
      <c r="I16">
        <v>54.726807999999998</v>
      </c>
      <c r="J16">
        <v>6.080756</v>
      </c>
      <c r="K16">
        <v>344.673159</v>
      </c>
      <c r="L16">
        <v>661.459879</v>
      </c>
      <c r="M16">
        <v>79.966942000000003</v>
      </c>
      <c r="N16">
        <v>120.694688</v>
      </c>
      <c r="O16">
        <v>126.520838</v>
      </c>
      <c r="P16">
        <v>144.02676099999999</v>
      </c>
      <c r="Q16">
        <v>17.420546999999999</v>
      </c>
      <c r="R16">
        <v>43.545976000000003</v>
      </c>
      <c r="S16">
        <v>26.963602000000002</v>
      </c>
      <c r="T16">
        <v>1.4276070000000001</v>
      </c>
      <c r="U16">
        <v>348.97500000000002</v>
      </c>
      <c r="V16">
        <v>18.140333999999999</v>
      </c>
      <c r="W16">
        <v>33.384999999999998</v>
      </c>
      <c r="X16">
        <v>152.393475</v>
      </c>
      <c r="Y16">
        <v>0</v>
      </c>
      <c r="Z16">
        <v>13.2</v>
      </c>
      <c r="AA16">
        <v>13.983000000000001</v>
      </c>
      <c r="AB16">
        <v>29.001777000000001</v>
      </c>
      <c r="AC16">
        <v>21.118518000000002</v>
      </c>
      <c r="AD16">
        <v>0</v>
      </c>
      <c r="AE16">
        <v>53.905351000000003</v>
      </c>
      <c r="AF16">
        <v>8.7128630000000005</v>
      </c>
      <c r="AG16">
        <v>44.150584000000002</v>
      </c>
      <c r="AH16">
        <v>0</v>
      </c>
      <c r="AI16">
        <v>0</v>
      </c>
      <c r="AJ16">
        <v>0</v>
      </c>
      <c r="AK16">
        <v>59.447068999999999</v>
      </c>
      <c r="AL16">
        <v>53.451999999999998</v>
      </c>
      <c r="AM16">
        <v>17.179061999999998</v>
      </c>
      <c r="AN16">
        <v>1.0550679999999999</v>
      </c>
      <c r="AO16">
        <v>0</v>
      </c>
      <c r="AP16">
        <v>1.2809999999999999</v>
      </c>
      <c r="AQ16">
        <v>31.370567000000001</v>
      </c>
      <c r="AR16">
        <v>50.783999999999999</v>
      </c>
      <c r="AS16">
        <v>34.647410000000001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85.493552999999977</v>
      </c>
      <c r="BA16">
        <f t="shared" si="1"/>
        <v>2832.957213000001</v>
      </c>
      <c r="BD16">
        <v>4.2938999999999998</v>
      </c>
      <c r="BE16">
        <v>0</v>
      </c>
      <c r="BF16">
        <v>2.2110999999999999E-2</v>
      </c>
      <c r="BG16">
        <v>0</v>
      </c>
      <c r="BH16">
        <v>1.8580000000000001E-3</v>
      </c>
      <c r="BI16">
        <v>0.82955999999999996</v>
      </c>
      <c r="BJ16">
        <v>0</v>
      </c>
      <c r="BK16">
        <v>1.8058000000000001E-2</v>
      </c>
      <c r="BL16">
        <v>0</v>
      </c>
      <c r="BM16">
        <v>2.5569999999999998E-3</v>
      </c>
      <c r="BN16">
        <v>0</v>
      </c>
      <c r="BO16">
        <v>1.99</v>
      </c>
      <c r="BP16">
        <v>2.1800000000000002</v>
      </c>
      <c r="BQ16">
        <v>3.5424660000000001</v>
      </c>
      <c r="BR16">
        <v>2.5514760000000001</v>
      </c>
      <c r="BS16">
        <v>1.6</v>
      </c>
      <c r="BT16">
        <v>0</v>
      </c>
      <c r="BU16">
        <v>2.9693339999999999</v>
      </c>
      <c r="BV16">
        <v>1.341844</v>
      </c>
      <c r="BW16">
        <v>9.33</v>
      </c>
      <c r="BX16">
        <v>4.2581249999999997</v>
      </c>
      <c r="BY16">
        <v>0.25</v>
      </c>
      <c r="BZ16">
        <v>1.9381029999999999</v>
      </c>
      <c r="CA16">
        <v>1.755846</v>
      </c>
      <c r="CB16">
        <v>1.75</v>
      </c>
      <c r="CC16">
        <v>0.74</v>
      </c>
      <c r="CD16">
        <v>0.41</v>
      </c>
      <c r="CE16">
        <v>0.87</v>
      </c>
      <c r="CF16">
        <v>0.17</v>
      </c>
      <c r="CG16">
        <v>1.89</v>
      </c>
      <c r="CH16">
        <v>0</v>
      </c>
      <c r="CI16">
        <v>7.86</v>
      </c>
      <c r="CJ16">
        <v>1.94</v>
      </c>
      <c r="CK16">
        <v>0.88</v>
      </c>
      <c r="CL16">
        <v>5.313701</v>
      </c>
      <c r="CM16">
        <v>1.870228</v>
      </c>
      <c r="CN16">
        <v>3.542468</v>
      </c>
      <c r="CO16">
        <v>2.11</v>
      </c>
      <c r="CP16">
        <v>2.5259830000000001</v>
      </c>
      <c r="CQ16">
        <v>2.0566460000000002</v>
      </c>
      <c r="CR16">
        <v>2.38</v>
      </c>
      <c r="CS16">
        <v>2.3954240000000002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85.493552999999977</v>
      </c>
    </row>
    <row r="17" spans="1:114">
      <c r="A17" t="s">
        <v>59</v>
      </c>
      <c r="B17">
        <v>0</v>
      </c>
      <c r="C17">
        <v>39.070563999999997</v>
      </c>
      <c r="D17">
        <v>6.4145700000000003</v>
      </c>
      <c r="E17">
        <v>0</v>
      </c>
      <c r="F17">
        <v>0</v>
      </c>
      <c r="G17">
        <v>73.287535000000005</v>
      </c>
      <c r="H17">
        <v>0</v>
      </c>
      <c r="I17">
        <v>54.726807999999998</v>
      </c>
      <c r="J17">
        <v>6.080756</v>
      </c>
      <c r="K17">
        <v>344.673159</v>
      </c>
      <c r="L17">
        <v>661.459879</v>
      </c>
      <c r="M17">
        <v>79.966942000000003</v>
      </c>
      <c r="N17">
        <v>120.694688</v>
      </c>
      <c r="O17">
        <v>126.520838</v>
      </c>
      <c r="P17">
        <v>144.02676099999999</v>
      </c>
      <c r="Q17">
        <v>20.323972000000001</v>
      </c>
      <c r="R17">
        <v>43.545976000000003</v>
      </c>
      <c r="S17">
        <v>26.963602000000002</v>
      </c>
      <c r="T17">
        <v>1.4276059999999999</v>
      </c>
      <c r="U17">
        <v>348.97500000000002</v>
      </c>
      <c r="V17">
        <v>18.140333999999999</v>
      </c>
      <c r="W17">
        <v>33.384999999999998</v>
      </c>
      <c r="X17">
        <v>152.393475</v>
      </c>
      <c r="Y17">
        <v>0</v>
      </c>
      <c r="Z17">
        <v>13.2</v>
      </c>
      <c r="AA17">
        <v>13.983000000000001</v>
      </c>
      <c r="AB17">
        <v>29.001777000000001</v>
      </c>
      <c r="AC17">
        <v>21.118518000000002</v>
      </c>
      <c r="AD17">
        <v>0</v>
      </c>
      <c r="AE17">
        <v>53.905351000000003</v>
      </c>
      <c r="AF17">
        <v>8.7128630000000005</v>
      </c>
      <c r="AG17">
        <v>44.150584000000002</v>
      </c>
      <c r="AH17">
        <v>0</v>
      </c>
      <c r="AI17">
        <v>0</v>
      </c>
      <c r="AJ17">
        <v>0</v>
      </c>
      <c r="AK17">
        <v>59.447068999999999</v>
      </c>
      <c r="AL17">
        <v>53.451999999999998</v>
      </c>
      <c r="AM17">
        <v>17.179061999999998</v>
      </c>
      <c r="AN17">
        <v>1.0550679999999999</v>
      </c>
      <c r="AO17">
        <v>0</v>
      </c>
      <c r="AP17">
        <v>1.2809999999999999</v>
      </c>
      <c r="AQ17">
        <v>31.370567000000001</v>
      </c>
      <c r="AR17">
        <v>50.783999999999999</v>
      </c>
      <c r="AS17">
        <v>34.647410000000001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85.737749999999977</v>
      </c>
      <c r="BA17">
        <f t="shared" si="1"/>
        <v>2836.1048340000002</v>
      </c>
      <c r="BD17">
        <v>4.2938999999999998</v>
      </c>
      <c r="BE17">
        <v>0</v>
      </c>
      <c r="BF17">
        <v>2.2110999999999999E-2</v>
      </c>
      <c r="BG17">
        <v>0</v>
      </c>
      <c r="BH17">
        <v>1.8580000000000001E-3</v>
      </c>
      <c r="BI17">
        <v>0.82955999999999996</v>
      </c>
      <c r="BJ17">
        <v>0</v>
      </c>
      <c r="BK17">
        <v>1.8058000000000001E-2</v>
      </c>
      <c r="BL17">
        <v>0</v>
      </c>
      <c r="BM17">
        <v>2.5569999999999998E-3</v>
      </c>
      <c r="BN17">
        <v>0</v>
      </c>
      <c r="BO17">
        <v>1.99</v>
      </c>
      <c r="BP17">
        <v>2.1800000000000002</v>
      </c>
      <c r="BQ17">
        <v>3.5424660000000001</v>
      </c>
      <c r="BR17">
        <v>2.5514760000000001</v>
      </c>
      <c r="BS17">
        <v>1.6</v>
      </c>
      <c r="BT17">
        <v>0</v>
      </c>
      <c r="BU17">
        <v>2.9693339999999999</v>
      </c>
      <c r="BV17">
        <v>1.341844</v>
      </c>
      <c r="BW17">
        <v>9.33</v>
      </c>
      <c r="BX17">
        <v>4.2581249999999997</v>
      </c>
      <c r="BY17">
        <v>0.25</v>
      </c>
      <c r="BZ17">
        <v>1.9381029999999999</v>
      </c>
      <c r="CA17">
        <v>1.755846</v>
      </c>
      <c r="CB17">
        <v>1.75</v>
      </c>
      <c r="CC17">
        <v>0.74</v>
      </c>
      <c r="CD17">
        <v>0.41</v>
      </c>
      <c r="CE17">
        <v>0.87</v>
      </c>
      <c r="CF17">
        <v>0.17</v>
      </c>
      <c r="CG17">
        <v>1.89</v>
      </c>
      <c r="CH17">
        <v>0</v>
      </c>
      <c r="CI17">
        <v>7.86</v>
      </c>
      <c r="CJ17">
        <v>1.94</v>
      </c>
      <c r="CK17">
        <v>0.78</v>
      </c>
      <c r="CL17">
        <v>5.313701</v>
      </c>
      <c r="CM17">
        <v>1.870228</v>
      </c>
      <c r="CN17">
        <v>3.542468</v>
      </c>
      <c r="CO17">
        <v>2.11</v>
      </c>
      <c r="CP17">
        <v>2.5259830000000001</v>
      </c>
      <c r="CQ17">
        <v>2.4008430000000001</v>
      </c>
      <c r="CR17">
        <v>2.38</v>
      </c>
      <c r="CS17">
        <v>2.3954240000000002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85.737749999999977</v>
      </c>
    </row>
    <row r="18" spans="1:114">
      <c r="A18" t="s">
        <v>60</v>
      </c>
      <c r="B18">
        <v>0</v>
      </c>
      <c r="C18">
        <v>39.070563999999997</v>
      </c>
      <c r="D18">
        <v>6.4145700000000003</v>
      </c>
      <c r="E18">
        <v>0</v>
      </c>
      <c r="F18">
        <v>0</v>
      </c>
      <c r="G18">
        <v>73.287535000000005</v>
      </c>
      <c r="H18">
        <v>0</v>
      </c>
      <c r="I18">
        <v>54.726807999999998</v>
      </c>
      <c r="J18">
        <v>6.080756</v>
      </c>
      <c r="K18">
        <v>344.673159</v>
      </c>
      <c r="L18">
        <v>661.459879</v>
      </c>
      <c r="M18">
        <v>79.966942000000003</v>
      </c>
      <c r="N18">
        <v>120.694688</v>
      </c>
      <c r="O18">
        <v>126.520838</v>
      </c>
      <c r="P18">
        <v>144.02676099999999</v>
      </c>
      <c r="Q18">
        <v>20.323972000000001</v>
      </c>
      <c r="R18">
        <v>43.545976000000003</v>
      </c>
      <c r="S18">
        <v>26.963602000000002</v>
      </c>
      <c r="T18">
        <v>1.4276059999999999</v>
      </c>
      <c r="U18">
        <v>348.97500000000002</v>
      </c>
      <c r="V18">
        <v>18.140333999999999</v>
      </c>
      <c r="W18">
        <v>33.384999999999998</v>
      </c>
      <c r="X18">
        <v>152.393475</v>
      </c>
      <c r="Y18">
        <v>0</v>
      </c>
      <c r="Z18">
        <v>13.2</v>
      </c>
      <c r="AA18">
        <v>13.983000000000001</v>
      </c>
      <c r="AB18">
        <v>29.001777000000001</v>
      </c>
      <c r="AC18">
        <v>21.118518000000002</v>
      </c>
      <c r="AD18">
        <v>0</v>
      </c>
      <c r="AE18">
        <v>53.905351000000003</v>
      </c>
      <c r="AF18">
        <v>8.7128630000000005</v>
      </c>
      <c r="AG18">
        <v>44.150584000000002</v>
      </c>
      <c r="AH18">
        <v>20.475525999999999</v>
      </c>
      <c r="AI18">
        <v>0</v>
      </c>
      <c r="AJ18">
        <v>0</v>
      </c>
      <c r="AK18">
        <v>59.447068999999999</v>
      </c>
      <c r="AL18">
        <v>53.451999999999998</v>
      </c>
      <c r="AM18">
        <v>17.179061999999998</v>
      </c>
      <c r="AN18">
        <v>1.0550679999999999</v>
      </c>
      <c r="AO18">
        <v>0</v>
      </c>
      <c r="AP18">
        <v>1.2809999999999999</v>
      </c>
      <c r="AQ18">
        <v>31.370567000000001</v>
      </c>
      <c r="AR18">
        <v>50.783999999999999</v>
      </c>
      <c r="AS18">
        <v>34.647410000000001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86.133491999999976</v>
      </c>
      <c r="BA18">
        <f t="shared" si="1"/>
        <v>2856.9761020000005</v>
      </c>
      <c r="BD18">
        <v>4.2938999999999998</v>
      </c>
      <c r="BE18">
        <v>0</v>
      </c>
      <c r="BF18">
        <v>2.2110999999999999E-2</v>
      </c>
      <c r="BG18">
        <v>0</v>
      </c>
      <c r="BH18">
        <v>1.8580000000000001E-3</v>
      </c>
      <c r="BI18">
        <v>0.82955999999999996</v>
      </c>
      <c r="BJ18">
        <v>0</v>
      </c>
      <c r="BK18">
        <v>1.8058000000000001E-2</v>
      </c>
      <c r="BL18">
        <v>0</v>
      </c>
      <c r="BM18">
        <v>2.5569999999999998E-3</v>
      </c>
      <c r="BN18">
        <v>0</v>
      </c>
      <c r="BO18">
        <v>1.99</v>
      </c>
      <c r="BP18">
        <v>2.1800000000000002</v>
      </c>
      <c r="BQ18">
        <v>3.5424660000000001</v>
      </c>
      <c r="BR18">
        <v>2.5514760000000001</v>
      </c>
      <c r="BS18">
        <v>1.6</v>
      </c>
      <c r="BT18">
        <v>0</v>
      </c>
      <c r="BU18">
        <v>2.9693339999999999</v>
      </c>
      <c r="BV18">
        <v>1.341844</v>
      </c>
      <c r="BW18">
        <v>9.33</v>
      </c>
      <c r="BX18">
        <v>4.2581249999999997</v>
      </c>
      <c r="BY18">
        <v>0.25</v>
      </c>
      <c r="BZ18">
        <v>1.9381029999999999</v>
      </c>
      <c r="CA18">
        <v>1.755846</v>
      </c>
      <c r="CB18">
        <v>1.75</v>
      </c>
      <c r="CC18">
        <v>0.74</v>
      </c>
      <c r="CD18">
        <v>0.41</v>
      </c>
      <c r="CE18">
        <v>0.87</v>
      </c>
      <c r="CF18">
        <v>0.17</v>
      </c>
      <c r="CG18">
        <v>1.89</v>
      </c>
      <c r="CH18">
        <v>0.39574199999999998</v>
      </c>
      <c r="CI18">
        <v>7.86</v>
      </c>
      <c r="CJ18">
        <v>1.94</v>
      </c>
      <c r="CK18">
        <v>0.78</v>
      </c>
      <c r="CL18">
        <v>5.313701</v>
      </c>
      <c r="CM18">
        <v>1.870228</v>
      </c>
      <c r="CN18">
        <v>3.542468</v>
      </c>
      <c r="CO18">
        <v>2.11</v>
      </c>
      <c r="CP18">
        <v>2.5259830000000001</v>
      </c>
      <c r="CQ18">
        <v>2.4008430000000001</v>
      </c>
      <c r="CR18">
        <v>2.38</v>
      </c>
      <c r="CS18">
        <v>2.3954240000000002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86.133491999999976</v>
      </c>
    </row>
    <row r="19" spans="1:114">
      <c r="A19" t="s">
        <v>61</v>
      </c>
      <c r="B19">
        <v>0</v>
      </c>
      <c r="C19">
        <v>39.070563999999997</v>
      </c>
      <c r="D19">
        <v>6.4145700000000003</v>
      </c>
      <c r="E19">
        <v>0</v>
      </c>
      <c r="F19">
        <v>0</v>
      </c>
      <c r="G19">
        <v>73.287535000000005</v>
      </c>
      <c r="H19">
        <v>0</v>
      </c>
      <c r="I19">
        <v>54.726807999999998</v>
      </c>
      <c r="J19">
        <v>6.080756</v>
      </c>
      <c r="K19">
        <v>344.673159</v>
      </c>
      <c r="L19">
        <v>661.459879</v>
      </c>
      <c r="M19">
        <v>79.966942000000003</v>
      </c>
      <c r="N19">
        <v>120.694688</v>
      </c>
      <c r="O19">
        <v>126.520838</v>
      </c>
      <c r="P19">
        <v>144.02676099999999</v>
      </c>
      <c r="Q19">
        <v>20.323972000000001</v>
      </c>
      <c r="R19">
        <v>43.545976000000003</v>
      </c>
      <c r="S19">
        <v>26.963602000000002</v>
      </c>
      <c r="T19">
        <v>1.4276059999999999</v>
      </c>
      <c r="U19">
        <v>348.97500000000002</v>
      </c>
      <c r="V19">
        <v>18.140333999999999</v>
      </c>
      <c r="W19">
        <v>33.384999999999998</v>
      </c>
      <c r="X19">
        <v>152.393475</v>
      </c>
      <c r="Y19">
        <v>0</v>
      </c>
      <c r="Z19">
        <v>13.2</v>
      </c>
      <c r="AA19">
        <v>13.983000000000001</v>
      </c>
      <c r="AB19">
        <v>29.001777000000001</v>
      </c>
      <c r="AC19">
        <v>21.118518000000002</v>
      </c>
      <c r="AD19">
        <v>0</v>
      </c>
      <c r="AE19">
        <v>53.905351000000003</v>
      </c>
      <c r="AF19">
        <v>8.7128630000000005</v>
      </c>
      <c r="AG19">
        <v>44.150584000000002</v>
      </c>
      <c r="AH19">
        <v>20.475525999999999</v>
      </c>
      <c r="AI19">
        <v>0</v>
      </c>
      <c r="AJ19">
        <v>0</v>
      </c>
      <c r="AK19">
        <v>59.447068999999999</v>
      </c>
      <c r="AL19">
        <v>53.451999999999998</v>
      </c>
      <c r="AM19">
        <v>17.179061999999998</v>
      </c>
      <c r="AN19">
        <v>1.0550679999999999</v>
      </c>
      <c r="AO19">
        <v>0</v>
      </c>
      <c r="AP19">
        <v>1.2809999999999999</v>
      </c>
      <c r="AQ19">
        <v>31.370567000000001</v>
      </c>
      <c r="AR19">
        <v>50.783999999999999</v>
      </c>
      <c r="AS19">
        <v>34.647410000000001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86.133676999999977</v>
      </c>
      <c r="BA19">
        <f t="shared" si="1"/>
        <v>2856.9762870000004</v>
      </c>
      <c r="BD19">
        <v>4.2938999999999998</v>
      </c>
      <c r="BE19">
        <v>0</v>
      </c>
      <c r="BF19">
        <v>2.2296E-2</v>
      </c>
      <c r="BG19">
        <v>0</v>
      </c>
      <c r="BH19">
        <v>1.8580000000000001E-3</v>
      </c>
      <c r="BI19">
        <v>0.82955999999999996</v>
      </c>
      <c r="BJ19">
        <v>0</v>
      </c>
      <c r="BK19">
        <v>1.8058000000000001E-2</v>
      </c>
      <c r="BL19">
        <v>0</v>
      </c>
      <c r="BM19">
        <v>2.5569999999999998E-3</v>
      </c>
      <c r="BN19">
        <v>0</v>
      </c>
      <c r="BO19">
        <v>1.99</v>
      </c>
      <c r="BP19">
        <v>2.1800000000000002</v>
      </c>
      <c r="BQ19">
        <v>3.5424660000000001</v>
      </c>
      <c r="BR19">
        <v>2.5514760000000001</v>
      </c>
      <c r="BS19">
        <v>1.6</v>
      </c>
      <c r="BT19">
        <v>0</v>
      </c>
      <c r="BU19">
        <v>2.9693339999999999</v>
      </c>
      <c r="BV19">
        <v>1.341844</v>
      </c>
      <c r="BW19">
        <v>9.33</v>
      </c>
      <c r="BX19">
        <v>4.2581249999999997</v>
      </c>
      <c r="BY19">
        <v>0.25</v>
      </c>
      <c r="BZ19">
        <v>1.9381029999999999</v>
      </c>
      <c r="CA19">
        <v>1.755846</v>
      </c>
      <c r="CB19">
        <v>1.75</v>
      </c>
      <c r="CC19">
        <v>0.74</v>
      </c>
      <c r="CD19">
        <v>0.41</v>
      </c>
      <c r="CE19">
        <v>0.87</v>
      </c>
      <c r="CF19">
        <v>0.17</v>
      </c>
      <c r="CG19">
        <v>1.89</v>
      </c>
      <c r="CH19">
        <v>0.39574199999999998</v>
      </c>
      <c r="CI19">
        <v>7.86</v>
      </c>
      <c r="CJ19">
        <v>1.94</v>
      </c>
      <c r="CK19">
        <v>0.78</v>
      </c>
      <c r="CL19">
        <v>5.313701</v>
      </c>
      <c r="CM19">
        <v>1.870228</v>
      </c>
      <c r="CN19">
        <v>3.542468</v>
      </c>
      <c r="CO19">
        <v>2.11</v>
      </c>
      <c r="CP19">
        <v>2.5259830000000001</v>
      </c>
      <c r="CQ19">
        <v>2.4008430000000001</v>
      </c>
      <c r="CR19">
        <v>2.38</v>
      </c>
      <c r="CS19">
        <v>2.3954240000000002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86.133676999999977</v>
      </c>
    </row>
    <row r="20" spans="1:114">
      <c r="A20" t="s">
        <v>62</v>
      </c>
      <c r="B20">
        <v>0</v>
      </c>
      <c r="C20">
        <v>39.070563999999997</v>
      </c>
      <c r="D20">
        <v>6.4145700000000003</v>
      </c>
      <c r="E20">
        <v>0</v>
      </c>
      <c r="F20">
        <v>0</v>
      </c>
      <c r="G20">
        <v>73.287535000000005</v>
      </c>
      <c r="H20">
        <v>0</v>
      </c>
      <c r="I20">
        <v>54.726807999999998</v>
      </c>
      <c r="J20">
        <v>6.080756</v>
      </c>
      <c r="K20">
        <v>344.673159</v>
      </c>
      <c r="L20">
        <v>661.459879</v>
      </c>
      <c r="M20">
        <v>79.966942000000003</v>
      </c>
      <c r="N20">
        <v>120.694688</v>
      </c>
      <c r="O20">
        <v>126.520838</v>
      </c>
      <c r="P20">
        <v>144.02676099999999</v>
      </c>
      <c r="Q20">
        <v>20.323972000000001</v>
      </c>
      <c r="R20">
        <v>43.545976000000003</v>
      </c>
      <c r="S20">
        <v>26.963602000000002</v>
      </c>
      <c r="T20">
        <v>1.4276070000000001</v>
      </c>
      <c r="U20">
        <v>348.97500000000002</v>
      </c>
      <c r="V20">
        <v>18.140333999999999</v>
      </c>
      <c r="W20">
        <v>33.384999999999998</v>
      </c>
      <c r="X20">
        <v>152.393475</v>
      </c>
      <c r="Y20">
        <v>0</v>
      </c>
      <c r="Z20">
        <v>13.2</v>
      </c>
      <c r="AA20">
        <v>13.983000000000001</v>
      </c>
      <c r="AB20">
        <v>29.001777000000001</v>
      </c>
      <c r="AC20">
        <v>21.118518000000002</v>
      </c>
      <c r="AD20">
        <v>0</v>
      </c>
      <c r="AE20">
        <v>53.905351000000003</v>
      </c>
      <c r="AF20">
        <v>8.7128630000000005</v>
      </c>
      <c r="AG20">
        <v>44.150584000000002</v>
      </c>
      <c r="AH20">
        <v>20.475525999999999</v>
      </c>
      <c r="AI20">
        <v>0</v>
      </c>
      <c r="AJ20">
        <v>0</v>
      </c>
      <c r="AK20">
        <v>59.447068999999999</v>
      </c>
      <c r="AL20">
        <v>53.451999999999998</v>
      </c>
      <c r="AM20">
        <v>17.179061999999998</v>
      </c>
      <c r="AN20">
        <v>1.0550679999999999</v>
      </c>
      <c r="AO20">
        <v>0</v>
      </c>
      <c r="AP20">
        <v>1.2809999999999999</v>
      </c>
      <c r="AQ20">
        <v>31.370567000000001</v>
      </c>
      <c r="AR20">
        <v>50.783999999999999</v>
      </c>
      <c r="AS20">
        <v>34.647410000000001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86.133676999999977</v>
      </c>
      <c r="BA20">
        <f t="shared" si="1"/>
        <v>2856.9762880000007</v>
      </c>
      <c r="BD20">
        <v>4.2938999999999998</v>
      </c>
      <c r="BE20">
        <v>0</v>
      </c>
      <c r="BF20">
        <v>2.2296E-2</v>
      </c>
      <c r="BG20">
        <v>0</v>
      </c>
      <c r="BH20">
        <v>1.8580000000000001E-3</v>
      </c>
      <c r="BI20">
        <v>0.82955999999999996</v>
      </c>
      <c r="BJ20">
        <v>0</v>
      </c>
      <c r="BK20">
        <v>1.8058000000000001E-2</v>
      </c>
      <c r="BL20">
        <v>0</v>
      </c>
      <c r="BM20">
        <v>2.5569999999999998E-3</v>
      </c>
      <c r="BN20">
        <v>0</v>
      </c>
      <c r="BO20">
        <v>1.99</v>
      </c>
      <c r="BP20">
        <v>2.1800000000000002</v>
      </c>
      <c r="BQ20">
        <v>3.5424660000000001</v>
      </c>
      <c r="BR20">
        <v>2.5514760000000001</v>
      </c>
      <c r="BS20">
        <v>1.6</v>
      </c>
      <c r="BT20">
        <v>0</v>
      </c>
      <c r="BU20">
        <v>2.9693339999999999</v>
      </c>
      <c r="BV20">
        <v>1.341844</v>
      </c>
      <c r="BW20">
        <v>9.33</v>
      </c>
      <c r="BX20">
        <v>4.2581249999999997</v>
      </c>
      <c r="BY20">
        <v>0.25</v>
      </c>
      <c r="BZ20">
        <v>1.9381029999999999</v>
      </c>
      <c r="CA20">
        <v>1.755846</v>
      </c>
      <c r="CB20">
        <v>1.75</v>
      </c>
      <c r="CC20">
        <v>0.74</v>
      </c>
      <c r="CD20">
        <v>0.41</v>
      </c>
      <c r="CE20">
        <v>0.87</v>
      </c>
      <c r="CF20">
        <v>0.17</v>
      </c>
      <c r="CG20">
        <v>1.89</v>
      </c>
      <c r="CH20">
        <v>0.39574199999999998</v>
      </c>
      <c r="CI20">
        <v>7.86</v>
      </c>
      <c r="CJ20">
        <v>1.94</v>
      </c>
      <c r="CK20">
        <v>0.78</v>
      </c>
      <c r="CL20">
        <v>5.313701</v>
      </c>
      <c r="CM20">
        <v>1.870228</v>
      </c>
      <c r="CN20">
        <v>3.542468</v>
      </c>
      <c r="CO20">
        <v>2.11</v>
      </c>
      <c r="CP20">
        <v>2.5259830000000001</v>
      </c>
      <c r="CQ20">
        <v>2.4008430000000001</v>
      </c>
      <c r="CR20">
        <v>2.38</v>
      </c>
      <c r="CS20">
        <v>2.3954240000000002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86.133676999999977</v>
      </c>
    </row>
    <row r="21" spans="1:114">
      <c r="A21" t="s">
        <v>63</v>
      </c>
      <c r="B21">
        <v>0</v>
      </c>
      <c r="C21">
        <v>39.070563999999997</v>
      </c>
      <c r="D21">
        <v>6.4145700000000003</v>
      </c>
      <c r="E21">
        <v>0</v>
      </c>
      <c r="F21">
        <v>0</v>
      </c>
      <c r="G21">
        <v>73.287535000000005</v>
      </c>
      <c r="H21">
        <v>0</v>
      </c>
      <c r="I21">
        <v>54.726807999999998</v>
      </c>
      <c r="J21">
        <v>6.080756</v>
      </c>
      <c r="K21">
        <v>344.673159</v>
      </c>
      <c r="L21">
        <v>661.459879</v>
      </c>
      <c r="M21">
        <v>79.966942000000003</v>
      </c>
      <c r="N21">
        <v>120.694688</v>
      </c>
      <c r="O21">
        <v>126.520838</v>
      </c>
      <c r="P21">
        <v>144.02676099999999</v>
      </c>
      <c r="Q21">
        <v>20.323972000000001</v>
      </c>
      <c r="R21">
        <v>43.545976000000003</v>
      </c>
      <c r="S21">
        <v>26.963602000000002</v>
      </c>
      <c r="T21">
        <v>1.4276059999999999</v>
      </c>
      <c r="U21">
        <v>348.97500000000002</v>
      </c>
      <c r="V21">
        <v>18.140333999999999</v>
      </c>
      <c r="W21">
        <v>33.384999999999998</v>
      </c>
      <c r="X21">
        <v>152.393475</v>
      </c>
      <c r="Y21">
        <v>0</v>
      </c>
      <c r="Z21">
        <v>13.2</v>
      </c>
      <c r="AA21">
        <v>13.983000000000001</v>
      </c>
      <c r="AB21">
        <v>29.001777000000001</v>
      </c>
      <c r="AC21">
        <v>21.118518000000002</v>
      </c>
      <c r="AD21">
        <v>0</v>
      </c>
      <c r="AE21">
        <v>53.905351000000003</v>
      </c>
      <c r="AF21">
        <v>8.7128630000000005</v>
      </c>
      <c r="AG21">
        <v>44.150584000000002</v>
      </c>
      <c r="AH21">
        <v>20.475525999999999</v>
      </c>
      <c r="AI21">
        <v>0</v>
      </c>
      <c r="AJ21">
        <v>0</v>
      </c>
      <c r="AK21">
        <v>59.447068999999999</v>
      </c>
      <c r="AL21">
        <v>53.451999999999998</v>
      </c>
      <c r="AM21">
        <v>17.179061999999998</v>
      </c>
      <c r="AN21">
        <v>1.0550679999999999</v>
      </c>
      <c r="AO21">
        <v>0</v>
      </c>
      <c r="AP21">
        <v>1.2809999999999999</v>
      </c>
      <c r="AQ21">
        <v>31.370567000000001</v>
      </c>
      <c r="AR21">
        <v>50.783999999999999</v>
      </c>
      <c r="AS21">
        <v>34.647410000000001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86.233676999999972</v>
      </c>
      <c r="BA21">
        <f t="shared" si="1"/>
        <v>2857.0762870000008</v>
      </c>
      <c r="BD21">
        <v>4.2938999999999998</v>
      </c>
      <c r="BE21">
        <v>0</v>
      </c>
      <c r="BF21">
        <v>2.2296E-2</v>
      </c>
      <c r="BG21">
        <v>0</v>
      </c>
      <c r="BH21">
        <v>1.8580000000000001E-3</v>
      </c>
      <c r="BI21">
        <v>0.82955999999999996</v>
      </c>
      <c r="BJ21">
        <v>0</v>
      </c>
      <c r="BK21">
        <v>1.8058000000000001E-2</v>
      </c>
      <c r="BL21">
        <v>0</v>
      </c>
      <c r="BM21">
        <v>2.5569999999999998E-3</v>
      </c>
      <c r="BN21">
        <v>0</v>
      </c>
      <c r="BO21">
        <v>1.99</v>
      </c>
      <c r="BP21">
        <v>2.1800000000000002</v>
      </c>
      <c r="BQ21">
        <v>3.5424660000000001</v>
      </c>
      <c r="BR21">
        <v>2.5514760000000001</v>
      </c>
      <c r="BS21">
        <v>1.6</v>
      </c>
      <c r="BT21">
        <v>0</v>
      </c>
      <c r="BU21">
        <v>2.9693339999999999</v>
      </c>
      <c r="BV21">
        <v>1.341844</v>
      </c>
      <c r="BW21">
        <v>9.33</v>
      </c>
      <c r="BX21">
        <v>4.2581249999999997</v>
      </c>
      <c r="BY21">
        <v>0.25</v>
      </c>
      <c r="BZ21">
        <v>1.9381029999999999</v>
      </c>
      <c r="CA21">
        <v>1.755846</v>
      </c>
      <c r="CB21">
        <v>1.75</v>
      </c>
      <c r="CC21">
        <v>0.74</v>
      </c>
      <c r="CD21">
        <v>0.41</v>
      </c>
      <c r="CE21">
        <v>0.87</v>
      </c>
      <c r="CF21">
        <v>0.17</v>
      </c>
      <c r="CG21">
        <v>1.89</v>
      </c>
      <c r="CH21">
        <v>0.39574199999999998</v>
      </c>
      <c r="CI21">
        <v>7.86</v>
      </c>
      <c r="CJ21">
        <v>1.94</v>
      </c>
      <c r="CK21">
        <v>0.88</v>
      </c>
      <c r="CL21">
        <v>5.313701</v>
      </c>
      <c r="CM21">
        <v>1.870228</v>
      </c>
      <c r="CN21">
        <v>3.542468</v>
      </c>
      <c r="CO21">
        <v>2.11</v>
      </c>
      <c r="CP21">
        <v>2.5259830000000001</v>
      </c>
      <c r="CQ21">
        <v>2.4008430000000001</v>
      </c>
      <c r="CR21">
        <v>2.38</v>
      </c>
      <c r="CS21">
        <v>2.3954240000000002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86.233676999999972</v>
      </c>
    </row>
    <row r="22" spans="1:114">
      <c r="A22" t="s">
        <v>64</v>
      </c>
      <c r="B22">
        <v>0</v>
      </c>
      <c r="C22">
        <v>39.070563999999997</v>
      </c>
      <c r="D22">
        <v>6.4145700000000003</v>
      </c>
      <c r="E22">
        <v>0</v>
      </c>
      <c r="F22">
        <v>0</v>
      </c>
      <c r="G22">
        <v>73.287535000000005</v>
      </c>
      <c r="H22">
        <v>0</v>
      </c>
      <c r="I22">
        <v>54.726807999999998</v>
      </c>
      <c r="J22">
        <v>6.080756</v>
      </c>
      <c r="K22">
        <v>344.673159</v>
      </c>
      <c r="L22">
        <v>661.459879</v>
      </c>
      <c r="M22">
        <v>79.966942000000003</v>
      </c>
      <c r="N22">
        <v>120.694688</v>
      </c>
      <c r="O22">
        <v>126.520838</v>
      </c>
      <c r="P22">
        <v>144.02676099999999</v>
      </c>
      <c r="Q22">
        <v>20.323972000000001</v>
      </c>
      <c r="R22">
        <v>43.545976000000003</v>
      </c>
      <c r="S22">
        <v>26.963602000000002</v>
      </c>
      <c r="T22">
        <v>1.4276059999999999</v>
      </c>
      <c r="U22">
        <v>348.97500000000002</v>
      </c>
      <c r="V22">
        <v>18.140333999999999</v>
      </c>
      <c r="W22">
        <v>33.384999999999998</v>
      </c>
      <c r="X22">
        <v>152.393475</v>
      </c>
      <c r="Y22">
        <v>0</v>
      </c>
      <c r="Z22">
        <v>13.2</v>
      </c>
      <c r="AA22">
        <v>13.983000000000001</v>
      </c>
      <c r="AB22">
        <v>29.001777000000001</v>
      </c>
      <c r="AC22">
        <v>21.118518000000002</v>
      </c>
      <c r="AD22">
        <v>0</v>
      </c>
      <c r="AE22">
        <v>53.905351000000003</v>
      </c>
      <c r="AF22">
        <v>8.7128630000000005</v>
      </c>
      <c r="AG22">
        <v>44.150584000000002</v>
      </c>
      <c r="AH22">
        <v>20.475525999999999</v>
      </c>
      <c r="AI22">
        <v>3.4724400000000002</v>
      </c>
      <c r="AJ22">
        <v>0</v>
      </c>
      <c r="AK22">
        <v>59.447068999999999</v>
      </c>
      <c r="AL22">
        <v>53.451999999999998</v>
      </c>
      <c r="AM22">
        <v>17.179061999999998</v>
      </c>
      <c r="AN22">
        <v>1.0550679999999999</v>
      </c>
      <c r="AO22">
        <v>0</v>
      </c>
      <c r="AP22">
        <v>1.2809999999999999</v>
      </c>
      <c r="AQ22">
        <v>20.913710999999999</v>
      </c>
      <c r="AR22">
        <v>50.783999999999999</v>
      </c>
      <c r="AS22">
        <v>34.647410000000001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86.233676999999972</v>
      </c>
      <c r="BA22">
        <f t="shared" si="1"/>
        <v>2850.0918710000014</v>
      </c>
      <c r="BD22">
        <v>4.2938999999999998</v>
      </c>
      <c r="BE22">
        <v>0</v>
      </c>
      <c r="BF22">
        <v>2.2296E-2</v>
      </c>
      <c r="BG22">
        <v>0</v>
      </c>
      <c r="BH22">
        <v>1.8580000000000001E-3</v>
      </c>
      <c r="BI22">
        <v>0.82955999999999996</v>
      </c>
      <c r="BJ22">
        <v>0</v>
      </c>
      <c r="BK22">
        <v>1.8058000000000001E-2</v>
      </c>
      <c r="BL22">
        <v>0</v>
      </c>
      <c r="BM22">
        <v>2.5569999999999998E-3</v>
      </c>
      <c r="BN22">
        <v>0</v>
      </c>
      <c r="BO22">
        <v>1.99</v>
      </c>
      <c r="BP22">
        <v>2.1800000000000002</v>
      </c>
      <c r="BQ22">
        <v>3.5424660000000001</v>
      </c>
      <c r="BR22">
        <v>2.5514760000000001</v>
      </c>
      <c r="BS22">
        <v>1.6</v>
      </c>
      <c r="BT22">
        <v>0</v>
      </c>
      <c r="BU22">
        <v>2.9693339999999999</v>
      </c>
      <c r="BV22">
        <v>1.341844</v>
      </c>
      <c r="BW22">
        <v>9.33</v>
      </c>
      <c r="BX22">
        <v>4.2581249999999997</v>
      </c>
      <c r="BY22">
        <v>0.25</v>
      </c>
      <c r="BZ22">
        <v>1.9381029999999999</v>
      </c>
      <c r="CA22">
        <v>1.755846</v>
      </c>
      <c r="CB22">
        <v>1.75</v>
      </c>
      <c r="CC22">
        <v>0.74</v>
      </c>
      <c r="CD22">
        <v>0.41</v>
      </c>
      <c r="CE22">
        <v>0.87</v>
      </c>
      <c r="CF22">
        <v>0.17</v>
      </c>
      <c r="CG22">
        <v>1.89</v>
      </c>
      <c r="CH22">
        <v>0.39574199999999998</v>
      </c>
      <c r="CI22">
        <v>7.86</v>
      </c>
      <c r="CJ22">
        <v>1.94</v>
      </c>
      <c r="CK22">
        <v>0.88</v>
      </c>
      <c r="CL22">
        <v>5.313701</v>
      </c>
      <c r="CM22">
        <v>1.870228</v>
      </c>
      <c r="CN22">
        <v>3.542468</v>
      </c>
      <c r="CO22">
        <v>2.11</v>
      </c>
      <c r="CP22">
        <v>2.5259830000000001</v>
      </c>
      <c r="CQ22">
        <v>2.4008430000000001</v>
      </c>
      <c r="CR22">
        <v>2.38</v>
      </c>
      <c r="CS22">
        <v>2.3954240000000002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86.233676999999972</v>
      </c>
    </row>
    <row r="23" spans="1:114">
      <c r="A23" t="s">
        <v>65</v>
      </c>
      <c r="B23">
        <v>0</v>
      </c>
      <c r="C23">
        <v>39.070563999999997</v>
      </c>
      <c r="D23">
        <v>6.4145700000000003</v>
      </c>
      <c r="E23">
        <v>0</v>
      </c>
      <c r="F23">
        <v>0</v>
      </c>
      <c r="G23">
        <v>73.287535000000005</v>
      </c>
      <c r="H23">
        <v>0</v>
      </c>
      <c r="I23">
        <v>54.726807999999998</v>
      </c>
      <c r="J23">
        <v>6.080756</v>
      </c>
      <c r="K23">
        <v>344.673159</v>
      </c>
      <c r="L23">
        <v>661.459879</v>
      </c>
      <c r="M23">
        <v>79.966942000000003</v>
      </c>
      <c r="N23">
        <v>120.694688</v>
      </c>
      <c r="O23">
        <v>126.520838</v>
      </c>
      <c r="P23">
        <v>144.02676099999999</v>
      </c>
      <c r="Q23">
        <v>20.323972000000001</v>
      </c>
      <c r="R23">
        <v>43.545976000000003</v>
      </c>
      <c r="S23">
        <v>26.963602000000002</v>
      </c>
      <c r="T23">
        <v>1.4276059999999999</v>
      </c>
      <c r="U23">
        <v>348.97500000000002</v>
      </c>
      <c r="V23">
        <v>18.140333999999999</v>
      </c>
      <c r="W23">
        <v>33.384999999999998</v>
      </c>
      <c r="X23">
        <v>152.393475</v>
      </c>
      <c r="Y23">
        <v>0</v>
      </c>
      <c r="Z23">
        <v>13.2</v>
      </c>
      <c r="AA23">
        <v>13.983000000000001</v>
      </c>
      <c r="AB23">
        <v>29.001777000000001</v>
      </c>
      <c r="AC23">
        <v>21.118518000000002</v>
      </c>
      <c r="AD23">
        <v>0</v>
      </c>
      <c r="AE23">
        <v>53.905351000000003</v>
      </c>
      <c r="AF23">
        <v>8.7128630000000005</v>
      </c>
      <c r="AG23">
        <v>44.150584000000002</v>
      </c>
      <c r="AH23">
        <v>20.475525999999999</v>
      </c>
      <c r="AI23">
        <v>18.056691000000001</v>
      </c>
      <c r="AJ23">
        <v>0</v>
      </c>
      <c r="AK23">
        <v>59.447068999999999</v>
      </c>
      <c r="AL23">
        <v>53.451999999999998</v>
      </c>
      <c r="AM23">
        <v>17.179061999999998</v>
      </c>
      <c r="AN23">
        <v>1.0550679999999999</v>
      </c>
      <c r="AO23">
        <v>0</v>
      </c>
      <c r="AP23">
        <v>0</v>
      </c>
      <c r="AQ23">
        <v>0</v>
      </c>
      <c r="AR23">
        <v>52.991999999999997</v>
      </c>
      <c r="AS23">
        <v>34.647410000000001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86.23349199999997</v>
      </c>
      <c r="BA23">
        <f t="shared" si="1"/>
        <v>2844.6892260000013</v>
      </c>
      <c r="BD23">
        <v>4.2938999999999998</v>
      </c>
      <c r="BE23">
        <v>0</v>
      </c>
      <c r="BF23">
        <v>2.2110999999999999E-2</v>
      </c>
      <c r="BG23">
        <v>0</v>
      </c>
      <c r="BH23">
        <v>1.8580000000000001E-3</v>
      </c>
      <c r="BI23">
        <v>0.82955999999999996</v>
      </c>
      <c r="BJ23">
        <v>0</v>
      </c>
      <c r="BK23">
        <v>1.8058000000000001E-2</v>
      </c>
      <c r="BL23">
        <v>0</v>
      </c>
      <c r="BM23">
        <v>2.5569999999999998E-3</v>
      </c>
      <c r="BN23">
        <v>0</v>
      </c>
      <c r="BO23">
        <v>1.99</v>
      </c>
      <c r="BP23">
        <v>2.1800000000000002</v>
      </c>
      <c r="BQ23">
        <v>3.5424660000000001</v>
      </c>
      <c r="BR23">
        <v>2.5514760000000001</v>
      </c>
      <c r="BS23">
        <v>1.6</v>
      </c>
      <c r="BT23">
        <v>0</v>
      </c>
      <c r="BU23">
        <v>2.9693339999999999</v>
      </c>
      <c r="BV23">
        <v>1.341844</v>
      </c>
      <c r="BW23">
        <v>9.33</v>
      </c>
      <c r="BX23">
        <v>4.2581249999999997</v>
      </c>
      <c r="BY23">
        <v>0.25</v>
      </c>
      <c r="BZ23">
        <v>1.9381029999999999</v>
      </c>
      <c r="CA23">
        <v>1.755846</v>
      </c>
      <c r="CB23">
        <v>1.75</v>
      </c>
      <c r="CC23">
        <v>0.74</v>
      </c>
      <c r="CD23">
        <v>0.41</v>
      </c>
      <c r="CE23">
        <v>0.87</v>
      </c>
      <c r="CF23">
        <v>0.17</v>
      </c>
      <c r="CG23">
        <v>1.89</v>
      </c>
      <c r="CH23">
        <v>0.39574199999999998</v>
      </c>
      <c r="CI23">
        <v>7.86</v>
      </c>
      <c r="CJ23">
        <v>1.94</v>
      </c>
      <c r="CK23">
        <v>0.88</v>
      </c>
      <c r="CL23">
        <v>5.313701</v>
      </c>
      <c r="CM23">
        <v>1.870228</v>
      </c>
      <c r="CN23">
        <v>3.542468</v>
      </c>
      <c r="CO23">
        <v>2.11</v>
      </c>
      <c r="CP23">
        <v>2.5259830000000001</v>
      </c>
      <c r="CQ23">
        <v>2.4008430000000001</v>
      </c>
      <c r="CR23">
        <v>2.38</v>
      </c>
      <c r="CS23">
        <v>2.3954240000000002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86.23349199999997</v>
      </c>
    </row>
    <row r="24" spans="1:114">
      <c r="A24" t="s">
        <v>66</v>
      </c>
      <c r="B24">
        <v>0</v>
      </c>
      <c r="C24">
        <v>39.070563999999997</v>
      </c>
      <c r="D24">
        <v>6.4145700000000003</v>
      </c>
      <c r="E24">
        <v>0</v>
      </c>
      <c r="F24">
        <v>0</v>
      </c>
      <c r="G24">
        <v>73.287535000000005</v>
      </c>
      <c r="H24">
        <v>0</v>
      </c>
      <c r="I24">
        <v>54.726807999999998</v>
      </c>
      <c r="J24">
        <v>6.080756</v>
      </c>
      <c r="K24">
        <v>344.673159</v>
      </c>
      <c r="L24">
        <v>661.459879</v>
      </c>
      <c r="M24">
        <v>79.966942000000003</v>
      </c>
      <c r="N24">
        <v>120.694688</v>
      </c>
      <c r="O24">
        <v>126.520838</v>
      </c>
      <c r="P24">
        <v>144.02676099999999</v>
      </c>
      <c r="Q24">
        <v>20.323972000000001</v>
      </c>
      <c r="R24">
        <v>43.545976000000003</v>
      </c>
      <c r="S24">
        <v>26.963602000000002</v>
      </c>
      <c r="T24">
        <v>1.4276059999999999</v>
      </c>
      <c r="U24">
        <v>348.97500000000002</v>
      </c>
      <c r="V24">
        <v>18.140333999999999</v>
      </c>
      <c r="W24">
        <v>33.384999999999998</v>
      </c>
      <c r="X24">
        <v>152.393475</v>
      </c>
      <c r="Y24">
        <v>0</v>
      </c>
      <c r="Z24">
        <v>13.2</v>
      </c>
      <c r="AA24">
        <v>13.983000000000001</v>
      </c>
      <c r="AB24">
        <v>29.001777000000001</v>
      </c>
      <c r="AC24">
        <v>21.118518000000002</v>
      </c>
      <c r="AD24">
        <v>9.9151360000000004</v>
      </c>
      <c r="AE24">
        <v>53.905351000000003</v>
      </c>
      <c r="AF24">
        <v>8.7128630000000005</v>
      </c>
      <c r="AG24">
        <v>44.150584000000002</v>
      </c>
      <c r="AH24">
        <v>40.951051999999997</v>
      </c>
      <c r="AI24">
        <v>36.113380999999997</v>
      </c>
      <c r="AJ24">
        <v>0</v>
      </c>
      <c r="AK24">
        <v>59.447068999999999</v>
      </c>
      <c r="AL24">
        <v>53.451999999999998</v>
      </c>
      <c r="AM24">
        <v>17.179061999999998</v>
      </c>
      <c r="AN24">
        <v>1.0550679999999999</v>
      </c>
      <c r="AO24">
        <v>0</v>
      </c>
      <c r="AP24">
        <v>0</v>
      </c>
      <c r="AQ24">
        <v>0</v>
      </c>
      <c r="AR24">
        <v>52.991999999999997</v>
      </c>
      <c r="AS24">
        <v>34.647410000000001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86.629232999999971</v>
      </c>
      <c r="BA24">
        <f t="shared" si="1"/>
        <v>2893.5323190000008</v>
      </c>
      <c r="BD24">
        <v>4.2938999999999998</v>
      </c>
      <c r="BE24">
        <v>0</v>
      </c>
      <c r="BF24">
        <v>2.2110999999999999E-2</v>
      </c>
      <c r="BG24">
        <v>0</v>
      </c>
      <c r="BH24">
        <v>1.8580000000000001E-3</v>
      </c>
      <c r="BI24">
        <v>0.82955999999999996</v>
      </c>
      <c r="BJ24">
        <v>0</v>
      </c>
      <c r="BK24">
        <v>1.8058000000000001E-2</v>
      </c>
      <c r="BL24">
        <v>0</v>
      </c>
      <c r="BM24">
        <v>2.5569999999999998E-3</v>
      </c>
      <c r="BN24">
        <v>0</v>
      </c>
      <c r="BO24">
        <v>1.99</v>
      </c>
      <c r="BP24">
        <v>2.1800000000000002</v>
      </c>
      <c r="BQ24">
        <v>3.5424660000000001</v>
      </c>
      <c r="BR24">
        <v>2.5514760000000001</v>
      </c>
      <c r="BS24">
        <v>1.6</v>
      </c>
      <c r="BT24">
        <v>0</v>
      </c>
      <c r="BU24">
        <v>2.9693339999999999</v>
      </c>
      <c r="BV24">
        <v>1.341844</v>
      </c>
      <c r="BW24">
        <v>9.33</v>
      </c>
      <c r="BX24">
        <v>4.2581249999999997</v>
      </c>
      <c r="BY24">
        <v>0.25</v>
      </c>
      <c r="BZ24">
        <v>1.9381029999999999</v>
      </c>
      <c r="CA24">
        <v>1.755846</v>
      </c>
      <c r="CB24">
        <v>1.75</v>
      </c>
      <c r="CC24">
        <v>0.74</v>
      </c>
      <c r="CD24">
        <v>0.41</v>
      </c>
      <c r="CE24">
        <v>0.87</v>
      </c>
      <c r="CF24">
        <v>0.17</v>
      </c>
      <c r="CG24">
        <v>1.89</v>
      </c>
      <c r="CH24">
        <v>0.79148300000000005</v>
      </c>
      <c r="CI24">
        <v>7.86</v>
      </c>
      <c r="CJ24">
        <v>1.94</v>
      </c>
      <c r="CK24">
        <v>0.88</v>
      </c>
      <c r="CL24">
        <v>5.313701</v>
      </c>
      <c r="CM24">
        <v>1.870228</v>
      </c>
      <c r="CN24">
        <v>3.542468</v>
      </c>
      <c r="CO24">
        <v>2.11</v>
      </c>
      <c r="CP24">
        <v>2.5259830000000001</v>
      </c>
      <c r="CQ24">
        <v>2.4008430000000001</v>
      </c>
      <c r="CR24">
        <v>2.38</v>
      </c>
      <c r="CS24">
        <v>2.3954240000000002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86.629232999999971</v>
      </c>
    </row>
    <row r="25" spans="1:114">
      <c r="A25" t="s">
        <v>67</v>
      </c>
      <c r="B25">
        <v>0</v>
      </c>
      <c r="C25">
        <v>39.070563999999997</v>
      </c>
      <c r="D25">
        <v>6.4145700000000003</v>
      </c>
      <c r="E25">
        <v>0</v>
      </c>
      <c r="F25">
        <v>0</v>
      </c>
      <c r="G25">
        <v>73.287535000000005</v>
      </c>
      <c r="H25">
        <v>0</v>
      </c>
      <c r="I25">
        <v>54.726807999999998</v>
      </c>
      <c r="J25">
        <v>6.080756</v>
      </c>
      <c r="K25">
        <v>344.673159</v>
      </c>
      <c r="L25">
        <v>661.459879</v>
      </c>
      <c r="M25">
        <v>79.966942000000003</v>
      </c>
      <c r="N25">
        <v>120.694688</v>
      </c>
      <c r="O25">
        <v>126.520838</v>
      </c>
      <c r="P25">
        <v>144.02676099999999</v>
      </c>
      <c r="Q25">
        <v>20.323972000000001</v>
      </c>
      <c r="R25">
        <v>43.545976000000003</v>
      </c>
      <c r="S25">
        <v>26.963602000000002</v>
      </c>
      <c r="T25">
        <v>1.4276059999999999</v>
      </c>
      <c r="U25">
        <v>348.97500000000002</v>
      </c>
      <c r="V25">
        <v>18.140333999999999</v>
      </c>
      <c r="W25">
        <v>33.384999999999998</v>
      </c>
      <c r="X25">
        <v>152.393475</v>
      </c>
      <c r="Y25">
        <v>0</v>
      </c>
      <c r="Z25">
        <v>13.2</v>
      </c>
      <c r="AA25">
        <v>13.983000000000001</v>
      </c>
      <c r="AB25">
        <v>29.001777000000001</v>
      </c>
      <c r="AC25">
        <v>21.118518000000002</v>
      </c>
      <c r="AD25">
        <v>9.9151360000000004</v>
      </c>
      <c r="AE25">
        <v>53.905351000000003</v>
      </c>
      <c r="AF25">
        <v>8.7128630000000005</v>
      </c>
      <c r="AG25">
        <v>44.150584000000002</v>
      </c>
      <c r="AH25">
        <v>51.188814999999998</v>
      </c>
      <c r="AI25">
        <v>36.113380999999997</v>
      </c>
      <c r="AJ25">
        <v>0</v>
      </c>
      <c r="AK25">
        <v>59.447068999999999</v>
      </c>
      <c r="AL25">
        <v>53.451999999999998</v>
      </c>
      <c r="AM25">
        <v>17.179061999999998</v>
      </c>
      <c r="AN25">
        <v>1.0550679999999999</v>
      </c>
      <c r="AO25">
        <v>0</v>
      </c>
      <c r="AP25">
        <v>0</v>
      </c>
      <c r="AQ25">
        <v>0</v>
      </c>
      <c r="AR25">
        <v>50.783999999999999</v>
      </c>
      <c r="AS25">
        <v>34.647410000000001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86.857807999999977</v>
      </c>
      <c r="BA25">
        <f t="shared" si="1"/>
        <v>2901.7906570000005</v>
      </c>
      <c r="BD25">
        <v>4.2938999999999998</v>
      </c>
      <c r="BE25">
        <v>0</v>
      </c>
      <c r="BF25">
        <v>2.2110999999999999E-2</v>
      </c>
      <c r="BG25">
        <v>0</v>
      </c>
      <c r="BH25">
        <v>1.8580000000000001E-3</v>
      </c>
      <c r="BI25">
        <v>0.82955999999999996</v>
      </c>
      <c r="BJ25">
        <v>0</v>
      </c>
      <c r="BK25">
        <v>1.8058000000000001E-2</v>
      </c>
      <c r="BL25">
        <v>0</v>
      </c>
      <c r="BM25">
        <v>2.5569999999999998E-3</v>
      </c>
      <c r="BN25">
        <v>0</v>
      </c>
      <c r="BO25">
        <v>1.99</v>
      </c>
      <c r="BP25">
        <v>2.1800000000000002</v>
      </c>
      <c r="BQ25">
        <v>3.5424660000000001</v>
      </c>
      <c r="BR25">
        <v>2.5514760000000001</v>
      </c>
      <c r="BS25">
        <v>1.6</v>
      </c>
      <c r="BT25">
        <v>0</v>
      </c>
      <c r="BU25">
        <v>2.9693339999999999</v>
      </c>
      <c r="BV25">
        <v>1.341844</v>
      </c>
      <c r="BW25">
        <v>9.33</v>
      </c>
      <c r="BX25">
        <v>4.2581249999999997</v>
      </c>
      <c r="BY25">
        <v>0.25</v>
      </c>
      <c r="BZ25">
        <v>1.9381029999999999</v>
      </c>
      <c r="CA25">
        <v>1.755846</v>
      </c>
      <c r="CB25">
        <v>1.75</v>
      </c>
      <c r="CC25">
        <v>0.74</v>
      </c>
      <c r="CD25">
        <v>0.41</v>
      </c>
      <c r="CE25">
        <v>0.87</v>
      </c>
      <c r="CF25">
        <v>0.17</v>
      </c>
      <c r="CG25">
        <v>1.89</v>
      </c>
      <c r="CH25">
        <v>0.98935499999999998</v>
      </c>
      <c r="CI25">
        <v>7.86</v>
      </c>
      <c r="CJ25">
        <v>1.94</v>
      </c>
      <c r="CK25">
        <v>0.88</v>
      </c>
      <c r="CL25">
        <v>5.313701</v>
      </c>
      <c r="CM25">
        <v>1.870228</v>
      </c>
      <c r="CN25">
        <v>3.542468</v>
      </c>
      <c r="CO25">
        <v>2.11</v>
      </c>
      <c r="CP25">
        <v>2.5259830000000001</v>
      </c>
      <c r="CQ25">
        <v>2.4207550000000002</v>
      </c>
      <c r="CR25">
        <v>2.38</v>
      </c>
      <c r="CS25">
        <v>2.406215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86.857807999999977</v>
      </c>
    </row>
    <row r="26" spans="1:114">
      <c r="A26" t="s">
        <v>68</v>
      </c>
      <c r="B26">
        <v>0</v>
      </c>
      <c r="C26">
        <v>39.070563999999997</v>
      </c>
      <c r="D26">
        <v>6.4145700000000003</v>
      </c>
      <c r="E26">
        <v>0</v>
      </c>
      <c r="F26">
        <v>0</v>
      </c>
      <c r="G26">
        <v>73.287535000000005</v>
      </c>
      <c r="H26">
        <v>0</v>
      </c>
      <c r="I26">
        <v>54.726807999999998</v>
      </c>
      <c r="J26">
        <v>6.080756</v>
      </c>
      <c r="K26">
        <v>344.673159</v>
      </c>
      <c r="L26">
        <v>661.459879</v>
      </c>
      <c r="M26">
        <v>79.966942000000003</v>
      </c>
      <c r="N26">
        <v>120.694688</v>
      </c>
      <c r="O26">
        <v>126.520838</v>
      </c>
      <c r="P26">
        <v>144.02676099999999</v>
      </c>
      <c r="Q26">
        <v>20.323972000000001</v>
      </c>
      <c r="R26">
        <v>43.545976000000003</v>
      </c>
      <c r="S26">
        <v>26.963602000000002</v>
      </c>
      <c r="T26">
        <v>1.4276059999999999</v>
      </c>
      <c r="U26">
        <v>348.97500000000002</v>
      </c>
      <c r="V26">
        <v>18.140333999999999</v>
      </c>
      <c r="W26">
        <v>33.384999999999998</v>
      </c>
      <c r="X26">
        <v>152.393475</v>
      </c>
      <c r="Y26">
        <v>0</v>
      </c>
      <c r="Z26">
        <v>13.2</v>
      </c>
      <c r="AA26">
        <v>13.983000000000001</v>
      </c>
      <c r="AB26">
        <v>29.001777000000001</v>
      </c>
      <c r="AC26">
        <v>21.118518000000002</v>
      </c>
      <c r="AD26">
        <v>9.9151360000000004</v>
      </c>
      <c r="AE26">
        <v>53.905351000000003</v>
      </c>
      <c r="AF26">
        <v>8.7128630000000005</v>
      </c>
      <c r="AG26">
        <v>44.150584000000002</v>
      </c>
      <c r="AH26">
        <v>70.128675999999999</v>
      </c>
      <c r="AI26">
        <v>36.113380999999997</v>
      </c>
      <c r="AJ26">
        <v>0</v>
      </c>
      <c r="AK26">
        <v>59.447068999999999</v>
      </c>
      <c r="AL26">
        <v>53.451999999999998</v>
      </c>
      <c r="AM26">
        <v>17.179061999999998</v>
      </c>
      <c r="AN26">
        <v>1.0550679999999999</v>
      </c>
      <c r="AO26">
        <v>0</v>
      </c>
      <c r="AP26">
        <v>0</v>
      </c>
      <c r="AQ26">
        <v>0</v>
      </c>
      <c r="AR26">
        <v>50.783999999999999</v>
      </c>
      <c r="AS26">
        <v>34.647410000000001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87.288215999999977</v>
      </c>
      <c r="BA26">
        <f t="shared" si="1"/>
        <v>2921.1609260000005</v>
      </c>
      <c r="BD26">
        <v>4.2938999999999998</v>
      </c>
      <c r="BE26">
        <v>0</v>
      </c>
      <c r="BF26">
        <v>2.2110999999999999E-2</v>
      </c>
      <c r="BG26">
        <v>0</v>
      </c>
      <c r="BH26">
        <v>1.8580000000000001E-3</v>
      </c>
      <c r="BI26">
        <v>0.82955999999999996</v>
      </c>
      <c r="BJ26">
        <v>0</v>
      </c>
      <c r="BK26">
        <v>1.8058000000000001E-2</v>
      </c>
      <c r="BL26">
        <v>0</v>
      </c>
      <c r="BM26">
        <v>2.5569999999999998E-3</v>
      </c>
      <c r="BN26">
        <v>0</v>
      </c>
      <c r="BO26">
        <v>1.99</v>
      </c>
      <c r="BP26">
        <v>2.1800000000000002</v>
      </c>
      <c r="BQ26">
        <v>3.5424660000000001</v>
      </c>
      <c r="BR26">
        <v>2.5514760000000001</v>
      </c>
      <c r="BS26">
        <v>1.6</v>
      </c>
      <c r="BT26">
        <v>0</v>
      </c>
      <c r="BU26">
        <v>2.9693339999999999</v>
      </c>
      <c r="BV26">
        <v>1.341844</v>
      </c>
      <c r="BW26">
        <v>9.33</v>
      </c>
      <c r="BX26">
        <v>4.2581249999999997</v>
      </c>
      <c r="BY26">
        <v>0.25</v>
      </c>
      <c r="BZ26">
        <v>1.9381029999999999</v>
      </c>
      <c r="CA26">
        <v>1.755846</v>
      </c>
      <c r="CB26">
        <v>1.75</v>
      </c>
      <c r="CC26">
        <v>0.8</v>
      </c>
      <c r="CD26">
        <v>0.42</v>
      </c>
      <c r="CE26">
        <v>0.87</v>
      </c>
      <c r="CF26">
        <v>0.17</v>
      </c>
      <c r="CG26">
        <v>1.89</v>
      </c>
      <c r="CH26">
        <v>1.349763</v>
      </c>
      <c r="CI26">
        <v>7.86</v>
      </c>
      <c r="CJ26">
        <v>1.94</v>
      </c>
      <c r="CK26">
        <v>0.88</v>
      </c>
      <c r="CL26">
        <v>5.313701</v>
      </c>
      <c r="CM26">
        <v>1.870228</v>
      </c>
      <c r="CN26">
        <v>3.542468</v>
      </c>
      <c r="CO26">
        <v>2.11</v>
      </c>
      <c r="CP26">
        <v>2.5259830000000001</v>
      </c>
      <c r="CQ26">
        <v>2.4207550000000002</v>
      </c>
      <c r="CR26">
        <v>2.38</v>
      </c>
      <c r="CS26">
        <v>2.406215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87.288215999999977</v>
      </c>
    </row>
    <row r="27" spans="1:114">
      <c r="A27" t="s">
        <v>69</v>
      </c>
      <c r="B27">
        <v>0</v>
      </c>
      <c r="C27">
        <v>39.070563999999997</v>
      </c>
      <c r="D27">
        <v>6.4145700000000003</v>
      </c>
      <c r="E27">
        <v>0</v>
      </c>
      <c r="F27">
        <v>0</v>
      </c>
      <c r="G27">
        <v>72.086100000000002</v>
      </c>
      <c r="H27">
        <v>0</v>
      </c>
      <c r="I27">
        <v>54.726807999999998</v>
      </c>
      <c r="J27">
        <v>6.080756</v>
      </c>
      <c r="K27">
        <v>344.673159</v>
      </c>
      <c r="L27">
        <v>661.459879</v>
      </c>
      <c r="M27">
        <v>79.966942000000003</v>
      </c>
      <c r="N27">
        <v>120.694688</v>
      </c>
      <c r="O27">
        <v>126.520838</v>
      </c>
      <c r="P27">
        <v>144.02676099999999</v>
      </c>
      <c r="Q27">
        <v>20.323972000000001</v>
      </c>
      <c r="R27">
        <v>43.545976000000003</v>
      </c>
      <c r="S27">
        <v>26.963602000000002</v>
      </c>
      <c r="T27">
        <v>1.4276059999999999</v>
      </c>
      <c r="U27">
        <v>348.97500000000002</v>
      </c>
      <c r="V27">
        <v>18.140333999999999</v>
      </c>
      <c r="W27">
        <v>33.384999999999998</v>
      </c>
      <c r="X27">
        <v>144.762</v>
      </c>
      <c r="Y27">
        <v>0</v>
      </c>
      <c r="Z27">
        <v>13.2</v>
      </c>
      <c r="AA27">
        <v>13.983000000000001</v>
      </c>
      <c r="AB27">
        <v>29.001777000000001</v>
      </c>
      <c r="AC27">
        <v>21.118518000000002</v>
      </c>
      <c r="AD27">
        <v>9.9151360000000004</v>
      </c>
      <c r="AE27">
        <v>53.905351000000003</v>
      </c>
      <c r="AF27">
        <v>8.7128630000000005</v>
      </c>
      <c r="AG27">
        <v>44.150584000000002</v>
      </c>
      <c r="AH27">
        <v>61.426577999999999</v>
      </c>
      <c r="AI27">
        <v>36.113380999999997</v>
      </c>
      <c r="AJ27">
        <v>0</v>
      </c>
      <c r="AK27">
        <v>59.447068999999999</v>
      </c>
      <c r="AL27">
        <v>53.451999999999998</v>
      </c>
      <c r="AM27">
        <v>17.179061999999998</v>
      </c>
      <c r="AN27">
        <v>1.0550679999999999</v>
      </c>
      <c r="AO27">
        <v>0</v>
      </c>
      <c r="AP27">
        <v>0</v>
      </c>
      <c r="AQ27">
        <v>0</v>
      </c>
      <c r="AR27">
        <v>50.783999999999999</v>
      </c>
      <c r="AS27">
        <v>34.647410000000001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87.005678999999986</v>
      </c>
      <c r="BA27">
        <f t="shared" si="1"/>
        <v>2903.3433810000015</v>
      </c>
      <c r="BD27">
        <v>4.2938999999999998</v>
      </c>
      <c r="BE27">
        <v>0</v>
      </c>
      <c r="BF27">
        <v>2.2110999999999999E-2</v>
      </c>
      <c r="BG27">
        <v>0</v>
      </c>
      <c r="BH27">
        <v>1.8580000000000001E-3</v>
      </c>
      <c r="BI27">
        <v>0.82955999999999996</v>
      </c>
      <c r="BJ27">
        <v>0</v>
      </c>
      <c r="BK27">
        <v>1.8058000000000001E-2</v>
      </c>
      <c r="BL27">
        <v>0</v>
      </c>
      <c r="BM27">
        <v>2.5569999999999998E-3</v>
      </c>
      <c r="BN27">
        <v>0</v>
      </c>
      <c r="BO27">
        <v>1.99</v>
      </c>
      <c r="BP27">
        <v>2.1800000000000002</v>
      </c>
      <c r="BQ27">
        <v>3.5424660000000001</v>
      </c>
      <c r="BR27">
        <v>2.5514760000000001</v>
      </c>
      <c r="BS27">
        <v>1.6</v>
      </c>
      <c r="BT27">
        <v>0</v>
      </c>
      <c r="BU27">
        <v>2.9693339999999999</v>
      </c>
      <c r="BV27">
        <v>1.341844</v>
      </c>
      <c r="BW27">
        <v>9.33</v>
      </c>
      <c r="BX27">
        <v>4.2581249999999997</v>
      </c>
      <c r="BY27">
        <v>0.25</v>
      </c>
      <c r="BZ27">
        <v>1.9381029999999999</v>
      </c>
      <c r="CA27">
        <v>1.755846</v>
      </c>
      <c r="CB27">
        <v>1.75</v>
      </c>
      <c r="CC27">
        <v>0.8</v>
      </c>
      <c r="CD27">
        <v>0.42</v>
      </c>
      <c r="CE27">
        <v>0.87</v>
      </c>
      <c r="CF27">
        <v>0.17</v>
      </c>
      <c r="CG27">
        <v>1.89</v>
      </c>
      <c r="CH27">
        <v>1.1872259999999999</v>
      </c>
      <c r="CI27">
        <v>7.74</v>
      </c>
      <c r="CJ27">
        <v>1.94</v>
      </c>
      <c r="CK27">
        <v>0.88</v>
      </c>
      <c r="CL27">
        <v>5.313701</v>
      </c>
      <c r="CM27">
        <v>1.870228</v>
      </c>
      <c r="CN27">
        <v>3.542468</v>
      </c>
      <c r="CO27">
        <v>2.11</v>
      </c>
      <c r="CP27">
        <v>2.5259830000000001</v>
      </c>
      <c r="CQ27">
        <v>2.4207550000000002</v>
      </c>
      <c r="CR27">
        <v>2.38</v>
      </c>
      <c r="CS27">
        <v>2.406215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87.005678999999986</v>
      </c>
    </row>
    <row r="28" spans="1:114">
      <c r="A28" t="s">
        <v>70</v>
      </c>
      <c r="B28">
        <v>0</v>
      </c>
      <c r="C28">
        <v>39.070563999999997</v>
      </c>
      <c r="D28">
        <v>6.4145700000000003</v>
      </c>
      <c r="E28">
        <v>0</v>
      </c>
      <c r="F28">
        <v>0</v>
      </c>
      <c r="G28">
        <v>72.086100000000002</v>
      </c>
      <c r="H28">
        <v>0</v>
      </c>
      <c r="I28">
        <v>54.726807999999998</v>
      </c>
      <c r="J28">
        <v>6.080756</v>
      </c>
      <c r="K28">
        <v>344.673159</v>
      </c>
      <c r="L28">
        <v>661.459879</v>
      </c>
      <c r="M28">
        <v>79.966942000000003</v>
      </c>
      <c r="N28">
        <v>120.694688</v>
      </c>
      <c r="O28">
        <v>126.520838</v>
      </c>
      <c r="P28">
        <v>144.02676099999999</v>
      </c>
      <c r="Q28">
        <v>20.323972000000001</v>
      </c>
      <c r="R28">
        <v>43.545976000000003</v>
      </c>
      <c r="S28">
        <v>26.963602000000002</v>
      </c>
      <c r="T28">
        <v>1.4276059999999999</v>
      </c>
      <c r="U28">
        <v>348.97500000000002</v>
      </c>
      <c r="V28">
        <v>18.140333999999999</v>
      </c>
      <c r="W28">
        <v>33.384999999999998</v>
      </c>
      <c r="X28">
        <v>144.762</v>
      </c>
      <c r="Y28">
        <v>0</v>
      </c>
      <c r="Z28">
        <v>13.2</v>
      </c>
      <c r="AA28">
        <v>25.28</v>
      </c>
      <c r="AB28">
        <v>29.001777000000001</v>
      </c>
      <c r="AC28">
        <v>21.118518000000002</v>
      </c>
      <c r="AD28">
        <v>9.9151360000000004</v>
      </c>
      <c r="AE28">
        <v>53.905351000000003</v>
      </c>
      <c r="AF28">
        <v>8.7128630000000005</v>
      </c>
      <c r="AG28">
        <v>44.150584000000002</v>
      </c>
      <c r="AH28">
        <v>75.861823999999999</v>
      </c>
      <c r="AI28">
        <v>18.056691000000001</v>
      </c>
      <c r="AJ28">
        <v>0</v>
      </c>
      <c r="AK28">
        <v>59.447068999999999</v>
      </c>
      <c r="AL28">
        <v>53.451999999999998</v>
      </c>
      <c r="AM28">
        <v>17.179061999999998</v>
      </c>
      <c r="AN28">
        <v>1.0550679999999999</v>
      </c>
      <c r="AO28">
        <v>0</v>
      </c>
      <c r="AP28">
        <v>0</v>
      </c>
      <c r="AQ28">
        <v>0</v>
      </c>
      <c r="AR28">
        <v>50.783999999999999</v>
      </c>
      <c r="AS28">
        <v>34.647410000000001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87.281284999999983</v>
      </c>
      <c r="BA28">
        <f t="shared" si="1"/>
        <v>2911.2945430000018</v>
      </c>
      <c r="BD28">
        <v>4.2938999999999998</v>
      </c>
      <c r="BE28">
        <v>0</v>
      </c>
      <c r="BF28">
        <v>2.2110999999999999E-2</v>
      </c>
      <c r="BG28">
        <v>0</v>
      </c>
      <c r="BH28">
        <v>1.8580000000000001E-3</v>
      </c>
      <c r="BI28">
        <v>0.82955999999999996</v>
      </c>
      <c r="BJ28">
        <v>0</v>
      </c>
      <c r="BK28">
        <v>1.8058000000000001E-2</v>
      </c>
      <c r="BL28">
        <v>0</v>
      </c>
      <c r="BM28">
        <v>2.5569999999999998E-3</v>
      </c>
      <c r="BN28">
        <v>0</v>
      </c>
      <c r="BO28">
        <v>1.99</v>
      </c>
      <c r="BP28">
        <v>2.1800000000000002</v>
      </c>
      <c r="BQ28">
        <v>3.5424660000000001</v>
      </c>
      <c r="BR28">
        <v>2.5514760000000001</v>
      </c>
      <c r="BS28">
        <v>1.6</v>
      </c>
      <c r="BT28">
        <v>0</v>
      </c>
      <c r="BU28">
        <v>2.9693339999999999</v>
      </c>
      <c r="BV28">
        <v>1.341844</v>
      </c>
      <c r="BW28">
        <v>9.33</v>
      </c>
      <c r="BX28">
        <v>4.2581249999999997</v>
      </c>
      <c r="BY28">
        <v>0.25</v>
      </c>
      <c r="BZ28">
        <v>1.9381029999999999</v>
      </c>
      <c r="CA28">
        <v>1.755846</v>
      </c>
      <c r="CB28">
        <v>1.75</v>
      </c>
      <c r="CC28">
        <v>0.8</v>
      </c>
      <c r="CD28">
        <v>0.42</v>
      </c>
      <c r="CE28">
        <v>0.87</v>
      </c>
      <c r="CF28">
        <v>0.17</v>
      </c>
      <c r="CG28">
        <v>1.89</v>
      </c>
      <c r="CH28">
        <v>1.4628319999999999</v>
      </c>
      <c r="CI28">
        <v>7.74</v>
      </c>
      <c r="CJ28">
        <v>1.94</v>
      </c>
      <c r="CK28">
        <v>0.88</v>
      </c>
      <c r="CL28">
        <v>5.313701</v>
      </c>
      <c r="CM28">
        <v>1.870228</v>
      </c>
      <c r="CN28">
        <v>3.542468</v>
      </c>
      <c r="CO28">
        <v>2.11</v>
      </c>
      <c r="CP28">
        <v>2.5259830000000001</v>
      </c>
      <c r="CQ28">
        <v>2.4207550000000002</v>
      </c>
      <c r="CR28">
        <v>2.38</v>
      </c>
      <c r="CS28">
        <v>2.406215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87.281284999999983</v>
      </c>
    </row>
    <row r="29" spans="1:114">
      <c r="A29" t="s">
        <v>71</v>
      </c>
      <c r="B29">
        <v>0</v>
      </c>
      <c r="C29">
        <v>39.070563999999997</v>
      </c>
      <c r="D29">
        <v>6.4145700000000003</v>
      </c>
      <c r="E29">
        <v>0</v>
      </c>
      <c r="F29">
        <v>0</v>
      </c>
      <c r="G29">
        <v>72.086100000000002</v>
      </c>
      <c r="H29">
        <v>0</v>
      </c>
      <c r="I29">
        <v>54.726807999999998</v>
      </c>
      <c r="J29">
        <v>6.080756</v>
      </c>
      <c r="K29">
        <v>344.673159</v>
      </c>
      <c r="L29">
        <v>661.459879</v>
      </c>
      <c r="M29">
        <v>79.966942000000003</v>
      </c>
      <c r="N29">
        <v>120.694688</v>
      </c>
      <c r="O29">
        <v>126.520838</v>
      </c>
      <c r="P29">
        <v>144.02676099999999</v>
      </c>
      <c r="Q29">
        <v>20.323972000000001</v>
      </c>
      <c r="R29">
        <v>43.545976000000003</v>
      </c>
      <c r="S29">
        <v>26.963602000000002</v>
      </c>
      <c r="T29">
        <v>1.4276059999999999</v>
      </c>
      <c r="U29">
        <v>348.97500000000002</v>
      </c>
      <c r="V29">
        <v>18.140333999999999</v>
      </c>
      <c r="W29">
        <v>33.384999999999998</v>
      </c>
      <c r="X29">
        <v>144.762</v>
      </c>
      <c r="Y29">
        <v>0</v>
      </c>
      <c r="Z29">
        <v>13.2</v>
      </c>
      <c r="AA29">
        <v>28.09872</v>
      </c>
      <c r="AB29">
        <v>29.001777000000001</v>
      </c>
      <c r="AC29">
        <v>21.118518000000002</v>
      </c>
      <c r="AD29">
        <v>9.9151360000000004</v>
      </c>
      <c r="AE29">
        <v>53.905351000000003</v>
      </c>
      <c r="AF29">
        <v>8.7128630000000005</v>
      </c>
      <c r="AG29">
        <v>44.150584000000002</v>
      </c>
      <c r="AH29">
        <v>75.759445999999997</v>
      </c>
      <c r="AI29">
        <v>3.4724400000000002</v>
      </c>
      <c r="AJ29">
        <v>0</v>
      </c>
      <c r="AK29">
        <v>59.447068999999999</v>
      </c>
      <c r="AL29">
        <v>53.451999999999998</v>
      </c>
      <c r="AM29">
        <v>17.179061999999998</v>
      </c>
      <c r="AN29">
        <v>1.0550679999999999</v>
      </c>
      <c r="AO29">
        <v>0</v>
      </c>
      <c r="AP29">
        <v>0</v>
      </c>
      <c r="AQ29">
        <v>0</v>
      </c>
      <c r="AR29">
        <v>50.783999999999999</v>
      </c>
      <c r="AS29">
        <v>34.647410000000001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87.521209999999982</v>
      </c>
      <c r="BA29">
        <f t="shared" si="1"/>
        <v>2899.6665590000011</v>
      </c>
      <c r="BD29">
        <v>4.2938999999999998</v>
      </c>
      <c r="BE29">
        <v>0</v>
      </c>
      <c r="BF29">
        <v>2.2036E-2</v>
      </c>
      <c r="BG29">
        <v>0</v>
      </c>
      <c r="BH29">
        <v>1.8580000000000001E-3</v>
      </c>
      <c r="BI29">
        <v>0.82955999999999996</v>
      </c>
      <c r="BJ29">
        <v>0</v>
      </c>
      <c r="BK29">
        <v>1.8058000000000001E-2</v>
      </c>
      <c r="BL29">
        <v>0</v>
      </c>
      <c r="BM29">
        <v>2.5569999999999998E-3</v>
      </c>
      <c r="BN29">
        <v>0</v>
      </c>
      <c r="BO29">
        <v>1.99</v>
      </c>
      <c r="BP29">
        <v>2.1800000000000002</v>
      </c>
      <c r="BQ29">
        <v>3.5424660000000001</v>
      </c>
      <c r="BR29">
        <v>2.5514760000000001</v>
      </c>
      <c r="BS29">
        <v>1.6</v>
      </c>
      <c r="BT29">
        <v>0</v>
      </c>
      <c r="BU29">
        <v>2.9693339999999999</v>
      </c>
      <c r="BV29">
        <v>1.341844</v>
      </c>
      <c r="BW29">
        <v>9.33</v>
      </c>
      <c r="BX29">
        <v>4.2581249999999997</v>
      </c>
      <c r="BY29">
        <v>0.25</v>
      </c>
      <c r="BZ29">
        <v>1.9381029999999999</v>
      </c>
      <c r="CA29">
        <v>1.755846</v>
      </c>
      <c r="CB29">
        <v>1.75</v>
      </c>
      <c r="CC29">
        <v>0.8</v>
      </c>
      <c r="CD29">
        <v>0.42</v>
      </c>
      <c r="CE29">
        <v>0.87</v>
      </c>
      <c r="CF29">
        <v>0.17</v>
      </c>
      <c r="CG29">
        <v>1.89</v>
      </c>
      <c r="CH29">
        <v>1.4628319999999999</v>
      </c>
      <c r="CI29">
        <v>7.74</v>
      </c>
      <c r="CJ29">
        <v>1.94</v>
      </c>
      <c r="CK29">
        <v>0.88</v>
      </c>
      <c r="CL29">
        <v>5.313701</v>
      </c>
      <c r="CM29">
        <v>1.870228</v>
      </c>
      <c r="CN29">
        <v>3.542468</v>
      </c>
      <c r="CO29">
        <v>2.35</v>
      </c>
      <c r="CP29">
        <v>2.5259830000000001</v>
      </c>
      <c r="CQ29">
        <v>2.4207550000000002</v>
      </c>
      <c r="CR29">
        <v>2.38</v>
      </c>
      <c r="CS29">
        <v>2.406215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87.521209999999982</v>
      </c>
    </row>
    <row r="30" spans="1:114">
      <c r="A30" t="s">
        <v>72</v>
      </c>
      <c r="B30">
        <v>0</v>
      </c>
      <c r="C30">
        <v>39.070563999999997</v>
      </c>
      <c r="D30">
        <v>6.4145700000000003</v>
      </c>
      <c r="E30">
        <v>0</v>
      </c>
      <c r="F30">
        <v>0</v>
      </c>
      <c r="G30">
        <v>72.086100000000002</v>
      </c>
      <c r="H30">
        <v>0</v>
      </c>
      <c r="I30">
        <v>54.726807999999998</v>
      </c>
      <c r="J30">
        <v>6.080756</v>
      </c>
      <c r="K30">
        <v>344.673159</v>
      </c>
      <c r="L30">
        <v>661.459879</v>
      </c>
      <c r="M30">
        <v>79.966942000000003</v>
      </c>
      <c r="N30">
        <v>120.694688</v>
      </c>
      <c r="O30">
        <v>126.520838</v>
      </c>
      <c r="P30">
        <v>144.02676099999999</v>
      </c>
      <c r="Q30">
        <v>20.323972000000001</v>
      </c>
      <c r="R30">
        <v>43.545976000000003</v>
      </c>
      <c r="S30">
        <v>26.963602000000002</v>
      </c>
      <c r="T30">
        <v>1.4276059999999999</v>
      </c>
      <c r="U30">
        <v>348.97500000000002</v>
      </c>
      <c r="V30">
        <v>18.140333999999999</v>
      </c>
      <c r="W30">
        <v>30.957000000000001</v>
      </c>
      <c r="X30">
        <v>144.762</v>
      </c>
      <c r="Y30">
        <v>0</v>
      </c>
      <c r="Z30">
        <v>13.2</v>
      </c>
      <c r="AA30">
        <v>28.09872</v>
      </c>
      <c r="AB30">
        <v>29.001777000000001</v>
      </c>
      <c r="AC30">
        <v>21.118518000000002</v>
      </c>
      <c r="AD30">
        <v>9.9151360000000004</v>
      </c>
      <c r="AE30">
        <v>53.905351000000003</v>
      </c>
      <c r="AF30">
        <v>8.7128630000000005</v>
      </c>
      <c r="AG30">
        <v>44.150584000000002</v>
      </c>
      <c r="AH30">
        <v>70.128675999999999</v>
      </c>
      <c r="AI30">
        <v>0</v>
      </c>
      <c r="AJ30">
        <v>0</v>
      </c>
      <c r="AK30">
        <v>59.447068999999999</v>
      </c>
      <c r="AL30">
        <v>53.451999999999998</v>
      </c>
      <c r="AM30">
        <v>17.179061999999998</v>
      </c>
      <c r="AN30">
        <v>1.0550679999999999</v>
      </c>
      <c r="AO30">
        <v>0</v>
      </c>
      <c r="AP30">
        <v>0</v>
      </c>
      <c r="AQ30">
        <v>0</v>
      </c>
      <c r="AR30">
        <v>50.783999999999999</v>
      </c>
      <c r="AS30">
        <v>34.647410000000001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87.608140999999989</v>
      </c>
      <c r="BA30">
        <f t="shared" si="1"/>
        <v>2888.2222800000004</v>
      </c>
      <c r="BD30">
        <v>4.2938999999999998</v>
      </c>
      <c r="BE30">
        <v>0</v>
      </c>
      <c r="BF30">
        <v>2.2036E-2</v>
      </c>
      <c r="BG30">
        <v>0</v>
      </c>
      <c r="BH30">
        <v>1.8580000000000001E-3</v>
      </c>
      <c r="BI30">
        <v>0.82955999999999996</v>
      </c>
      <c r="BJ30">
        <v>0</v>
      </c>
      <c r="BK30">
        <v>1.8058000000000001E-2</v>
      </c>
      <c r="BL30">
        <v>0</v>
      </c>
      <c r="BM30">
        <v>2.5569999999999998E-3</v>
      </c>
      <c r="BN30">
        <v>0</v>
      </c>
      <c r="BO30">
        <v>1.99</v>
      </c>
      <c r="BP30">
        <v>2.1800000000000002</v>
      </c>
      <c r="BQ30">
        <v>3.5424660000000001</v>
      </c>
      <c r="BR30">
        <v>2.5514760000000001</v>
      </c>
      <c r="BS30">
        <v>1.6</v>
      </c>
      <c r="BT30">
        <v>0</v>
      </c>
      <c r="BU30">
        <v>2.9693339999999999</v>
      </c>
      <c r="BV30">
        <v>1.341844</v>
      </c>
      <c r="BW30">
        <v>9.33</v>
      </c>
      <c r="BX30">
        <v>4.2581249999999997</v>
      </c>
      <c r="BY30">
        <v>0.25</v>
      </c>
      <c r="BZ30">
        <v>1.9381029999999999</v>
      </c>
      <c r="CA30">
        <v>1.755846</v>
      </c>
      <c r="CB30">
        <v>1.75</v>
      </c>
      <c r="CC30">
        <v>0.8</v>
      </c>
      <c r="CD30">
        <v>0.42</v>
      </c>
      <c r="CE30">
        <v>0.87</v>
      </c>
      <c r="CF30">
        <v>0.17</v>
      </c>
      <c r="CG30">
        <v>1.89</v>
      </c>
      <c r="CH30">
        <v>1.349763</v>
      </c>
      <c r="CI30">
        <v>7.74</v>
      </c>
      <c r="CJ30">
        <v>1.94</v>
      </c>
      <c r="CK30">
        <v>0.88</v>
      </c>
      <c r="CL30">
        <v>5.313701</v>
      </c>
      <c r="CM30">
        <v>1.870228</v>
      </c>
      <c r="CN30">
        <v>3.542468</v>
      </c>
      <c r="CO30">
        <v>2.5499999999999998</v>
      </c>
      <c r="CP30">
        <v>2.5259830000000001</v>
      </c>
      <c r="CQ30">
        <v>2.4207550000000002</v>
      </c>
      <c r="CR30">
        <v>2.38</v>
      </c>
      <c r="CS30">
        <v>2.406215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87.608140999999989</v>
      </c>
    </row>
    <row r="31" spans="1:114">
      <c r="A31" t="s">
        <v>73</v>
      </c>
      <c r="B31">
        <v>0</v>
      </c>
      <c r="C31">
        <v>39.070563999999997</v>
      </c>
      <c r="D31">
        <v>6.4145700000000003</v>
      </c>
      <c r="E31">
        <v>0</v>
      </c>
      <c r="F31">
        <v>0</v>
      </c>
      <c r="G31">
        <v>72.086100000000002</v>
      </c>
      <c r="H31">
        <v>0</v>
      </c>
      <c r="I31">
        <v>54.726807999999998</v>
      </c>
      <c r="J31">
        <v>6.080756</v>
      </c>
      <c r="K31">
        <v>344.673159</v>
      </c>
      <c r="L31">
        <v>661.459879</v>
      </c>
      <c r="M31">
        <v>79.966942000000003</v>
      </c>
      <c r="N31">
        <v>120.694688</v>
      </c>
      <c r="O31">
        <v>126.520838</v>
      </c>
      <c r="P31">
        <v>144.02676099999999</v>
      </c>
      <c r="Q31">
        <v>20.323972000000001</v>
      </c>
      <c r="R31">
        <v>43.545976000000003</v>
      </c>
      <c r="S31">
        <v>26.963602000000002</v>
      </c>
      <c r="T31">
        <v>1.4276059999999999</v>
      </c>
      <c r="U31">
        <v>348.97500000000002</v>
      </c>
      <c r="V31">
        <v>18.140333999999999</v>
      </c>
      <c r="W31">
        <v>30.957000000000001</v>
      </c>
      <c r="X31">
        <v>144.762</v>
      </c>
      <c r="Y31">
        <v>0</v>
      </c>
      <c r="Z31">
        <v>13.2</v>
      </c>
      <c r="AA31">
        <v>28.09872</v>
      </c>
      <c r="AB31">
        <v>29.001777000000001</v>
      </c>
      <c r="AC31">
        <v>21.118518000000002</v>
      </c>
      <c r="AD31">
        <v>9.9151360000000004</v>
      </c>
      <c r="AE31">
        <v>53.905351000000003</v>
      </c>
      <c r="AF31">
        <v>8.7128630000000005</v>
      </c>
      <c r="AG31">
        <v>44.150584000000002</v>
      </c>
      <c r="AH31">
        <v>40.951051999999997</v>
      </c>
      <c r="AI31">
        <v>0</v>
      </c>
      <c r="AJ31">
        <v>0</v>
      </c>
      <c r="AK31">
        <v>59.447068999999999</v>
      </c>
      <c r="AL31">
        <v>53.451999999999998</v>
      </c>
      <c r="AM31">
        <v>17.179061999999998</v>
      </c>
      <c r="AN31">
        <v>1.0550679999999999</v>
      </c>
      <c r="AO31">
        <v>0</v>
      </c>
      <c r="AP31">
        <v>0</v>
      </c>
      <c r="AQ31">
        <v>0</v>
      </c>
      <c r="AR31">
        <v>50.783999999999999</v>
      </c>
      <c r="AS31">
        <v>34.647410000000001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87.109540999999979</v>
      </c>
      <c r="BA31">
        <f t="shared" si="1"/>
        <v>2858.5460560000001</v>
      </c>
      <c r="BD31">
        <v>4.2938999999999998</v>
      </c>
      <c r="BE31">
        <v>0</v>
      </c>
      <c r="BF31">
        <v>2.2036E-2</v>
      </c>
      <c r="BG31">
        <v>0</v>
      </c>
      <c r="BH31">
        <v>1.8580000000000001E-3</v>
      </c>
      <c r="BI31">
        <v>0.82955999999999996</v>
      </c>
      <c r="BJ31">
        <v>0</v>
      </c>
      <c r="BK31">
        <v>1.7738E-2</v>
      </c>
      <c r="BL31">
        <v>0</v>
      </c>
      <c r="BM31">
        <v>2.5569999999999998E-3</v>
      </c>
      <c r="BN31">
        <v>0</v>
      </c>
      <c r="BO31">
        <v>1.99</v>
      </c>
      <c r="BP31">
        <v>2.1800000000000002</v>
      </c>
      <c r="BQ31">
        <v>3.5424660000000001</v>
      </c>
      <c r="BR31">
        <v>2.5514760000000001</v>
      </c>
      <c r="BS31">
        <v>1.6</v>
      </c>
      <c r="BT31">
        <v>0</v>
      </c>
      <c r="BU31">
        <v>2.9693339999999999</v>
      </c>
      <c r="BV31">
        <v>1.341844</v>
      </c>
      <c r="BW31">
        <v>9.33</v>
      </c>
      <c r="BX31">
        <v>4.2581249999999997</v>
      </c>
      <c r="BY31">
        <v>0.25</v>
      </c>
      <c r="BZ31">
        <v>1.9381029999999999</v>
      </c>
      <c r="CA31">
        <v>1.755846</v>
      </c>
      <c r="CB31">
        <v>1.73</v>
      </c>
      <c r="CC31">
        <v>0.76</v>
      </c>
      <c r="CD31">
        <v>0.42</v>
      </c>
      <c r="CE31">
        <v>0.87</v>
      </c>
      <c r="CF31">
        <v>0.17</v>
      </c>
      <c r="CG31">
        <v>1.89</v>
      </c>
      <c r="CH31">
        <v>0.79148300000000005</v>
      </c>
      <c r="CI31">
        <v>7.86</v>
      </c>
      <c r="CJ31">
        <v>1.94</v>
      </c>
      <c r="CK31">
        <v>0.88</v>
      </c>
      <c r="CL31">
        <v>5.313701</v>
      </c>
      <c r="CM31">
        <v>1.870228</v>
      </c>
      <c r="CN31">
        <v>3.542468</v>
      </c>
      <c r="CO31">
        <v>2.5499999999999998</v>
      </c>
      <c r="CP31">
        <v>2.5259830000000001</v>
      </c>
      <c r="CQ31">
        <v>2.4207550000000002</v>
      </c>
      <c r="CR31">
        <v>2.38</v>
      </c>
      <c r="CS31">
        <v>2.406215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87.109540999999979</v>
      </c>
    </row>
    <row r="32" spans="1:114">
      <c r="A32" t="s">
        <v>74</v>
      </c>
      <c r="B32">
        <v>0</v>
      </c>
      <c r="C32">
        <v>39.070563999999997</v>
      </c>
      <c r="D32">
        <v>6.4145700000000003</v>
      </c>
      <c r="E32">
        <v>0</v>
      </c>
      <c r="F32">
        <v>0</v>
      </c>
      <c r="G32">
        <v>72.086100000000002</v>
      </c>
      <c r="H32">
        <v>0</v>
      </c>
      <c r="I32">
        <v>54.726807999999998</v>
      </c>
      <c r="J32">
        <v>6.080756</v>
      </c>
      <c r="K32">
        <v>344.673159</v>
      </c>
      <c r="L32">
        <v>661.459879</v>
      </c>
      <c r="M32">
        <v>79.966942000000003</v>
      </c>
      <c r="N32">
        <v>120.694688</v>
      </c>
      <c r="O32">
        <v>126.520838</v>
      </c>
      <c r="P32">
        <v>144.02676099999999</v>
      </c>
      <c r="Q32">
        <v>20.323972000000001</v>
      </c>
      <c r="R32">
        <v>43.545976000000003</v>
      </c>
      <c r="S32">
        <v>26.963602000000002</v>
      </c>
      <c r="T32">
        <v>1.4276059999999999</v>
      </c>
      <c r="U32">
        <v>348.97500000000002</v>
      </c>
      <c r="V32">
        <v>18.140333999999999</v>
      </c>
      <c r="W32">
        <v>30.957000000000001</v>
      </c>
      <c r="X32">
        <v>144.762</v>
      </c>
      <c r="Y32">
        <v>0</v>
      </c>
      <c r="Z32">
        <v>13.2</v>
      </c>
      <c r="AA32">
        <v>28.09872</v>
      </c>
      <c r="AB32">
        <v>29.001777000000001</v>
      </c>
      <c r="AC32">
        <v>21.118518000000002</v>
      </c>
      <c r="AD32">
        <v>9.9151360000000004</v>
      </c>
      <c r="AE32">
        <v>53.905351000000003</v>
      </c>
      <c r="AF32">
        <v>8.7128630000000005</v>
      </c>
      <c r="AG32">
        <v>44.150584000000002</v>
      </c>
      <c r="AH32">
        <v>20.475525999999999</v>
      </c>
      <c r="AI32">
        <v>0</v>
      </c>
      <c r="AJ32">
        <v>0</v>
      </c>
      <c r="AK32">
        <v>59.447068999999999</v>
      </c>
      <c r="AL32">
        <v>53.451999999999998</v>
      </c>
      <c r="AM32">
        <v>17.179061999999998</v>
      </c>
      <c r="AN32">
        <v>1.0550679999999999</v>
      </c>
      <c r="AO32">
        <v>0</v>
      </c>
      <c r="AP32">
        <v>0</v>
      </c>
      <c r="AQ32">
        <v>0</v>
      </c>
      <c r="AR32">
        <v>50.783999999999999</v>
      </c>
      <c r="AS32">
        <v>34.647410000000001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86.713799999999978</v>
      </c>
      <c r="BA32">
        <f t="shared" si="1"/>
        <v>2837.6747890000011</v>
      </c>
      <c r="BD32">
        <v>4.2938999999999998</v>
      </c>
      <c r="BE32">
        <v>0</v>
      </c>
      <c r="BF32">
        <v>2.2036E-2</v>
      </c>
      <c r="BG32">
        <v>0</v>
      </c>
      <c r="BH32">
        <v>1.8580000000000001E-3</v>
      </c>
      <c r="BI32">
        <v>0.82955999999999996</v>
      </c>
      <c r="BJ32">
        <v>0</v>
      </c>
      <c r="BK32">
        <v>1.7738E-2</v>
      </c>
      <c r="BL32">
        <v>0</v>
      </c>
      <c r="BM32">
        <v>2.5569999999999998E-3</v>
      </c>
      <c r="BN32">
        <v>0</v>
      </c>
      <c r="BO32">
        <v>1.99</v>
      </c>
      <c r="BP32">
        <v>2.1800000000000002</v>
      </c>
      <c r="BQ32">
        <v>3.5424660000000001</v>
      </c>
      <c r="BR32">
        <v>2.5514760000000001</v>
      </c>
      <c r="BS32">
        <v>1.6</v>
      </c>
      <c r="BT32">
        <v>0</v>
      </c>
      <c r="BU32">
        <v>2.9693339999999999</v>
      </c>
      <c r="BV32">
        <v>1.341844</v>
      </c>
      <c r="BW32">
        <v>9.33</v>
      </c>
      <c r="BX32">
        <v>4.2581249999999997</v>
      </c>
      <c r="BY32">
        <v>0.25</v>
      </c>
      <c r="BZ32">
        <v>1.9381029999999999</v>
      </c>
      <c r="CA32">
        <v>1.755846</v>
      </c>
      <c r="CB32">
        <v>1.73</v>
      </c>
      <c r="CC32">
        <v>0.76</v>
      </c>
      <c r="CD32">
        <v>0.42</v>
      </c>
      <c r="CE32">
        <v>0.87</v>
      </c>
      <c r="CF32">
        <v>0.17</v>
      </c>
      <c r="CG32">
        <v>1.89</v>
      </c>
      <c r="CH32">
        <v>0.39574199999999998</v>
      </c>
      <c r="CI32">
        <v>7.86</v>
      </c>
      <c r="CJ32">
        <v>1.94</v>
      </c>
      <c r="CK32">
        <v>0.88</v>
      </c>
      <c r="CL32">
        <v>5.313701</v>
      </c>
      <c r="CM32">
        <v>1.870228</v>
      </c>
      <c r="CN32">
        <v>3.542468</v>
      </c>
      <c r="CO32">
        <v>2.5499999999999998</v>
      </c>
      <c r="CP32">
        <v>2.5259830000000001</v>
      </c>
      <c r="CQ32">
        <v>2.4207550000000002</v>
      </c>
      <c r="CR32">
        <v>2.38</v>
      </c>
      <c r="CS32">
        <v>2.406215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86.713799999999978</v>
      </c>
    </row>
    <row r="33" spans="1:114">
      <c r="A33" t="s">
        <v>75</v>
      </c>
      <c r="B33">
        <v>0</v>
      </c>
      <c r="C33">
        <v>39.070563999999997</v>
      </c>
      <c r="D33">
        <v>6.4145700000000003</v>
      </c>
      <c r="E33">
        <v>0</v>
      </c>
      <c r="F33">
        <v>0</v>
      </c>
      <c r="G33">
        <v>72.086100000000002</v>
      </c>
      <c r="H33">
        <v>0</v>
      </c>
      <c r="I33">
        <v>54.726807999999998</v>
      </c>
      <c r="J33">
        <v>6.080756</v>
      </c>
      <c r="K33">
        <v>344.673159</v>
      </c>
      <c r="L33">
        <v>661.459879</v>
      </c>
      <c r="M33">
        <v>79.966942000000003</v>
      </c>
      <c r="N33">
        <v>120.694688</v>
      </c>
      <c r="O33">
        <v>126.520838</v>
      </c>
      <c r="P33">
        <v>144.02676099999999</v>
      </c>
      <c r="Q33">
        <v>20.323972000000001</v>
      </c>
      <c r="R33">
        <v>43.545976000000003</v>
      </c>
      <c r="S33">
        <v>26.963602000000002</v>
      </c>
      <c r="T33">
        <v>1.4276059999999999</v>
      </c>
      <c r="U33">
        <v>348.97500000000002</v>
      </c>
      <c r="V33">
        <v>18.140333999999999</v>
      </c>
      <c r="W33">
        <v>30.957000000000001</v>
      </c>
      <c r="X33">
        <v>147.515625</v>
      </c>
      <c r="Y33">
        <v>0</v>
      </c>
      <c r="Z33">
        <v>13.2</v>
      </c>
      <c r="AA33">
        <v>28.09872</v>
      </c>
      <c r="AB33">
        <v>29.001777000000001</v>
      </c>
      <c r="AC33">
        <v>21.118518000000002</v>
      </c>
      <c r="AD33">
        <v>9.9151360000000004</v>
      </c>
      <c r="AE33">
        <v>53.905351000000003</v>
      </c>
      <c r="AF33">
        <v>8.7128630000000005</v>
      </c>
      <c r="AG33">
        <v>44.150584000000002</v>
      </c>
      <c r="AH33">
        <v>0</v>
      </c>
      <c r="AI33">
        <v>0</v>
      </c>
      <c r="AJ33">
        <v>0</v>
      </c>
      <c r="AK33">
        <v>59.447068999999999</v>
      </c>
      <c r="AL33">
        <v>53.451999999999998</v>
      </c>
      <c r="AM33">
        <v>17.179061999999998</v>
      </c>
      <c r="AN33">
        <v>1.0550679999999999</v>
      </c>
      <c r="AO33">
        <v>0</v>
      </c>
      <c r="AP33">
        <v>0</v>
      </c>
      <c r="AQ33">
        <v>0</v>
      </c>
      <c r="AR33">
        <v>50.783999999999999</v>
      </c>
      <c r="AS33">
        <v>34.647410000000001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86.317945999999978</v>
      </c>
      <c r="BA33">
        <f t="shared" si="1"/>
        <v>2819.5570340000004</v>
      </c>
      <c r="BD33">
        <v>4.2938999999999998</v>
      </c>
      <c r="BE33">
        <v>0</v>
      </c>
      <c r="BF33">
        <v>2.1923999999999999E-2</v>
      </c>
      <c r="BG33">
        <v>0</v>
      </c>
      <c r="BH33">
        <v>1.8580000000000001E-3</v>
      </c>
      <c r="BI33">
        <v>0.82955999999999996</v>
      </c>
      <c r="BJ33">
        <v>0</v>
      </c>
      <c r="BK33">
        <v>1.7738E-2</v>
      </c>
      <c r="BL33">
        <v>0</v>
      </c>
      <c r="BM33">
        <v>2.5569999999999998E-3</v>
      </c>
      <c r="BN33">
        <v>0</v>
      </c>
      <c r="BO33">
        <v>1.99</v>
      </c>
      <c r="BP33">
        <v>2.1800000000000002</v>
      </c>
      <c r="BQ33">
        <v>3.5424660000000001</v>
      </c>
      <c r="BR33">
        <v>2.5514760000000001</v>
      </c>
      <c r="BS33">
        <v>1.6</v>
      </c>
      <c r="BT33">
        <v>0</v>
      </c>
      <c r="BU33">
        <v>2.9693339999999999</v>
      </c>
      <c r="BV33">
        <v>1.341844</v>
      </c>
      <c r="BW33">
        <v>9.33</v>
      </c>
      <c r="BX33">
        <v>4.2581249999999997</v>
      </c>
      <c r="BY33">
        <v>0.25</v>
      </c>
      <c r="BZ33">
        <v>1.9381029999999999</v>
      </c>
      <c r="CA33">
        <v>1.755846</v>
      </c>
      <c r="CB33">
        <v>1.73</v>
      </c>
      <c r="CC33">
        <v>0.76</v>
      </c>
      <c r="CD33">
        <v>0.42</v>
      </c>
      <c r="CE33">
        <v>0.87</v>
      </c>
      <c r="CF33">
        <v>0.17</v>
      </c>
      <c r="CG33">
        <v>1.89</v>
      </c>
      <c r="CH33">
        <v>0</v>
      </c>
      <c r="CI33">
        <v>7.86</v>
      </c>
      <c r="CJ33">
        <v>1.94</v>
      </c>
      <c r="CK33">
        <v>0.88</v>
      </c>
      <c r="CL33">
        <v>5.313701</v>
      </c>
      <c r="CM33">
        <v>1.870228</v>
      </c>
      <c r="CN33">
        <v>3.542468</v>
      </c>
      <c r="CO33">
        <v>2.5499999999999998</v>
      </c>
      <c r="CP33">
        <v>2.5259830000000001</v>
      </c>
      <c r="CQ33">
        <v>2.4207550000000002</v>
      </c>
      <c r="CR33">
        <v>2.38</v>
      </c>
      <c r="CS33">
        <v>2.406215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86.317945999999978</v>
      </c>
    </row>
    <row r="34" spans="1:114">
      <c r="A34" t="s">
        <v>76</v>
      </c>
      <c r="B34">
        <v>0</v>
      </c>
      <c r="C34">
        <v>39.070563999999997</v>
      </c>
      <c r="D34">
        <v>6.4145700000000003</v>
      </c>
      <c r="E34">
        <v>0</v>
      </c>
      <c r="F34">
        <v>0</v>
      </c>
      <c r="G34">
        <v>72.086100000000002</v>
      </c>
      <c r="H34">
        <v>0</v>
      </c>
      <c r="I34">
        <v>54.726807999999998</v>
      </c>
      <c r="J34">
        <v>6.080756</v>
      </c>
      <c r="K34">
        <v>344.673159</v>
      </c>
      <c r="L34">
        <v>661.459879</v>
      </c>
      <c r="M34">
        <v>79.966942000000003</v>
      </c>
      <c r="N34">
        <v>120.694688</v>
      </c>
      <c r="O34">
        <v>126.520838</v>
      </c>
      <c r="P34">
        <v>144.02676099999999</v>
      </c>
      <c r="Q34">
        <v>20.323972000000001</v>
      </c>
      <c r="R34">
        <v>43.545976000000003</v>
      </c>
      <c r="S34">
        <v>26.963602000000002</v>
      </c>
      <c r="T34">
        <v>1.4276059999999999</v>
      </c>
      <c r="U34">
        <v>348.97500000000002</v>
      </c>
      <c r="V34">
        <v>18.140333999999999</v>
      </c>
      <c r="W34">
        <v>30.957000000000001</v>
      </c>
      <c r="X34">
        <v>147.515625</v>
      </c>
      <c r="Y34">
        <v>0</v>
      </c>
      <c r="Z34">
        <v>13.2</v>
      </c>
      <c r="AA34">
        <v>28.09872</v>
      </c>
      <c r="AB34">
        <v>29.001777000000001</v>
      </c>
      <c r="AC34">
        <v>21.118518000000002</v>
      </c>
      <c r="AD34">
        <v>9.9151360000000004</v>
      </c>
      <c r="AE34">
        <v>53.905351000000003</v>
      </c>
      <c r="AF34">
        <v>8.7128630000000005</v>
      </c>
      <c r="AG34">
        <v>44.150584000000002</v>
      </c>
      <c r="AH34">
        <v>0</v>
      </c>
      <c r="AI34">
        <v>0</v>
      </c>
      <c r="AJ34">
        <v>0</v>
      </c>
      <c r="AK34">
        <v>59.447068999999999</v>
      </c>
      <c r="AL34">
        <v>53.451999999999998</v>
      </c>
      <c r="AM34">
        <v>17.179061999999998</v>
      </c>
      <c r="AN34">
        <v>1.0550679999999999</v>
      </c>
      <c r="AO34">
        <v>0</v>
      </c>
      <c r="AP34">
        <v>0</v>
      </c>
      <c r="AQ34">
        <v>0</v>
      </c>
      <c r="AR34">
        <v>50.783999999999999</v>
      </c>
      <c r="AS34">
        <v>34.647410000000001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86.317945999999978</v>
      </c>
      <c r="BA34">
        <f t="shared" si="1"/>
        <v>2819.5570340000004</v>
      </c>
      <c r="BD34">
        <v>4.2938999999999998</v>
      </c>
      <c r="BE34">
        <v>0</v>
      </c>
      <c r="BF34">
        <v>2.1923999999999999E-2</v>
      </c>
      <c r="BG34">
        <v>0</v>
      </c>
      <c r="BH34">
        <v>1.8580000000000001E-3</v>
      </c>
      <c r="BI34">
        <v>0.82955999999999996</v>
      </c>
      <c r="BJ34">
        <v>0</v>
      </c>
      <c r="BK34">
        <v>1.7738E-2</v>
      </c>
      <c r="BL34">
        <v>0</v>
      </c>
      <c r="BM34">
        <v>2.5569999999999998E-3</v>
      </c>
      <c r="BN34">
        <v>0</v>
      </c>
      <c r="BO34">
        <v>1.99</v>
      </c>
      <c r="BP34">
        <v>2.1800000000000002</v>
      </c>
      <c r="BQ34">
        <v>3.5424660000000001</v>
      </c>
      <c r="BR34">
        <v>2.5514760000000001</v>
      </c>
      <c r="BS34">
        <v>1.6</v>
      </c>
      <c r="BT34">
        <v>0</v>
      </c>
      <c r="BU34">
        <v>2.9693339999999999</v>
      </c>
      <c r="BV34">
        <v>1.341844</v>
      </c>
      <c r="BW34">
        <v>9.33</v>
      </c>
      <c r="BX34">
        <v>4.2581249999999997</v>
      </c>
      <c r="BY34">
        <v>0.25</v>
      </c>
      <c r="BZ34">
        <v>1.9381029999999999</v>
      </c>
      <c r="CA34">
        <v>1.755846</v>
      </c>
      <c r="CB34">
        <v>1.73</v>
      </c>
      <c r="CC34">
        <v>0.76</v>
      </c>
      <c r="CD34">
        <v>0.42</v>
      </c>
      <c r="CE34">
        <v>0.87</v>
      </c>
      <c r="CF34">
        <v>0.17</v>
      </c>
      <c r="CG34">
        <v>1.89</v>
      </c>
      <c r="CH34">
        <v>0</v>
      </c>
      <c r="CI34">
        <v>7.86</v>
      </c>
      <c r="CJ34">
        <v>1.94</v>
      </c>
      <c r="CK34">
        <v>0.88</v>
      </c>
      <c r="CL34">
        <v>5.313701</v>
      </c>
      <c r="CM34">
        <v>1.870228</v>
      </c>
      <c r="CN34">
        <v>3.542468</v>
      </c>
      <c r="CO34">
        <v>2.5499999999999998</v>
      </c>
      <c r="CP34">
        <v>2.5259830000000001</v>
      </c>
      <c r="CQ34">
        <v>2.4207550000000002</v>
      </c>
      <c r="CR34">
        <v>2.38</v>
      </c>
      <c r="CS34">
        <v>2.406215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86.317945999999978</v>
      </c>
    </row>
    <row r="35" spans="1:114">
      <c r="A35" t="s">
        <v>77</v>
      </c>
      <c r="B35">
        <v>0</v>
      </c>
      <c r="C35">
        <v>37.904279000000002</v>
      </c>
      <c r="D35">
        <v>6.4145700000000003</v>
      </c>
      <c r="E35">
        <v>0</v>
      </c>
      <c r="F35">
        <v>0</v>
      </c>
      <c r="G35">
        <v>72.086100000000002</v>
      </c>
      <c r="H35">
        <v>0</v>
      </c>
      <c r="I35">
        <v>54.726807999999998</v>
      </c>
      <c r="J35">
        <v>6.080756</v>
      </c>
      <c r="K35">
        <v>344.673159</v>
      </c>
      <c r="L35">
        <v>661.459879</v>
      </c>
      <c r="M35">
        <v>79.966942000000003</v>
      </c>
      <c r="N35">
        <v>120.694688</v>
      </c>
      <c r="O35">
        <v>126.520838</v>
      </c>
      <c r="P35">
        <v>144.02676099999999</v>
      </c>
      <c r="Q35">
        <v>20.323972000000001</v>
      </c>
      <c r="R35">
        <v>43.545976000000003</v>
      </c>
      <c r="S35">
        <v>26.963602000000002</v>
      </c>
      <c r="T35">
        <v>1.4276059999999999</v>
      </c>
      <c r="U35">
        <v>348.97500000000002</v>
      </c>
      <c r="V35">
        <v>18.140333999999999</v>
      </c>
      <c r="W35">
        <v>30.957000000000001</v>
      </c>
      <c r="X35">
        <v>147.515625</v>
      </c>
      <c r="Y35">
        <v>0</v>
      </c>
      <c r="Z35">
        <v>13.2</v>
      </c>
      <c r="AA35">
        <v>25.28</v>
      </c>
      <c r="AB35">
        <v>29.001777000000001</v>
      </c>
      <c r="AC35">
        <v>10.55926</v>
      </c>
      <c r="AD35">
        <v>9.9151360000000004</v>
      </c>
      <c r="AE35">
        <v>35.813791000000002</v>
      </c>
      <c r="AF35">
        <v>8.7128630000000005</v>
      </c>
      <c r="AG35">
        <v>44.150584000000002</v>
      </c>
      <c r="AH35">
        <v>0</v>
      </c>
      <c r="AI35">
        <v>0</v>
      </c>
      <c r="AJ35">
        <v>0</v>
      </c>
      <c r="AK35">
        <v>59.447068999999999</v>
      </c>
      <c r="AL35">
        <v>53.451999999999998</v>
      </c>
      <c r="AM35">
        <v>17.179061999999998</v>
      </c>
      <c r="AN35">
        <v>1.0550679999999999</v>
      </c>
      <c r="AO35">
        <v>0</v>
      </c>
      <c r="AP35">
        <v>1.2809999999999999</v>
      </c>
      <c r="AQ35">
        <v>0</v>
      </c>
      <c r="AR35">
        <v>50.783999999999999</v>
      </c>
      <c r="AS35">
        <v>34.647410000000001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86.487600999999984</v>
      </c>
      <c r="BA35">
        <f t="shared" si="1"/>
        <v>2788.3718660000004</v>
      </c>
      <c r="BD35">
        <v>4.2938999999999998</v>
      </c>
      <c r="BE35">
        <v>0</v>
      </c>
      <c r="BF35">
        <v>2.1739000000000001E-2</v>
      </c>
      <c r="BG35">
        <v>0</v>
      </c>
      <c r="BH35">
        <v>1.8580000000000001E-3</v>
      </c>
      <c r="BI35">
        <v>0.82955999999999996</v>
      </c>
      <c r="BJ35">
        <v>0</v>
      </c>
      <c r="BK35">
        <v>1.7578E-2</v>
      </c>
      <c r="BL35">
        <v>0</v>
      </c>
      <c r="BM35">
        <v>2.5569999999999998E-3</v>
      </c>
      <c r="BN35">
        <v>0</v>
      </c>
      <c r="BO35">
        <v>1.99</v>
      </c>
      <c r="BP35">
        <v>2.1800000000000002</v>
      </c>
      <c r="BQ35">
        <v>3.5424660000000001</v>
      </c>
      <c r="BR35">
        <v>2.5514760000000001</v>
      </c>
      <c r="BS35">
        <v>1.6</v>
      </c>
      <c r="BT35">
        <v>0</v>
      </c>
      <c r="BU35">
        <v>2.9693339999999999</v>
      </c>
      <c r="BV35">
        <v>1.341844</v>
      </c>
      <c r="BW35">
        <v>9.33</v>
      </c>
      <c r="BX35">
        <v>4.2581249999999997</v>
      </c>
      <c r="BY35">
        <v>0.25</v>
      </c>
      <c r="BZ35">
        <v>1.9381029999999999</v>
      </c>
      <c r="CA35">
        <v>1.755846</v>
      </c>
      <c r="CB35">
        <v>1.73</v>
      </c>
      <c r="CC35">
        <v>0.76</v>
      </c>
      <c r="CD35">
        <v>0.42</v>
      </c>
      <c r="CE35">
        <v>0.87</v>
      </c>
      <c r="CF35">
        <v>0.17</v>
      </c>
      <c r="CG35">
        <v>1.89</v>
      </c>
      <c r="CH35">
        <v>0</v>
      </c>
      <c r="CI35">
        <v>7.86</v>
      </c>
      <c r="CJ35">
        <v>1.94</v>
      </c>
      <c r="CK35">
        <v>0.88</v>
      </c>
      <c r="CL35">
        <v>5.313701</v>
      </c>
      <c r="CM35">
        <v>1.870228</v>
      </c>
      <c r="CN35">
        <v>3.542468</v>
      </c>
      <c r="CO35">
        <v>2.72</v>
      </c>
      <c r="CP35">
        <v>2.5259830000000001</v>
      </c>
      <c r="CQ35">
        <v>2.4207550000000002</v>
      </c>
      <c r="CR35">
        <v>2.38</v>
      </c>
      <c r="CS35">
        <v>2.406215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86.487600999999984</v>
      </c>
    </row>
    <row r="36" spans="1:114">
      <c r="A36" t="s">
        <v>78</v>
      </c>
      <c r="B36">
        <v>0</v>
      </c>
      <c r="C36">
        <v>37.904279000000002</v>
      </c>
      <c r="D36">
        <v>6.4145700000000003</v>
      </c>
      <c r="E36">
        <v>0</v>
      </c>
      <c r="F36">
        <v>0</v>
      </c>
      <c r="G36">
        <v>72.086100000000002</v>
      </c>
      <c r="H36">
        <v>0</v>
      </c>
      <c r="I36">
        <v>54.726807999999998</v>
      </c>
      <c r="J36">
        <v>6.080756</v>
      </c>
      <c r="K36">
        <v>344.673159</v>
      </c>
      <c r="L36">
        <v>661.459879</v>
      </c>
      <c r="M36">
        <v>79.966942000000003</v>
      </c>
      <c r="N36">
        <v>120.694688</v>
      </c>
      <c r="O36">
        <v>126.520838</v>
      </c>
      <c r="P36">
        <v>144.02676099999999</v>
      </c>
      <c r="Q36">
        <v>20.323972000000001</v>
      </c>
      <c r="R36">
        <v>43.545976000000003</v>
      </c>
      <c r="S36">
        <v>26.963602000000002</v>
      </c>
      <c r="T36">
        <v>1.4276059999999999</v>
      </c>
      <c r="U36">
        <v>348.97500000000002</v>
      </c>
      <c r="V36">
        <v>18.140333999999999</v>
      </c>
      <c r="W36">
        <v>30.957000000000001</v>
      </c>
      <c r="X36">
        <v>147.515625</v>
      </c>
      <c r="Y36">
        <v>0</v>
      </c>
      <c r="Z36">
        <v>13.2</v>
      </c>
      <c r="AA36">
        <v>13.983000000000001</v>
      </c>
      <c r="AB36">
        <v>14.427279</v>
      </c>
      <c r="AC36">
        <v>10.55926</v>
      </c>
      <c r="AD36">
        <v>0</v>
      </c>
      <c r="AE36">
        <v>35.813791000000002</v>
      </c>
      <c r="AF36">
        <v>8.7128630000000005</v>
      </c>
      <c r="AG36">
        <v>44.150584000000002</v>
      </c>
      <c r="AH36">
        <v>0</v>
      </c>
      <c r="AI36">
        <v>0</v>
      </c>
      <c r="AJ36">
        <v>0</v>
      </c>
      <c r="AK36">
        <v>59.447068999999999</v>
      </c>
      <c r="AL36">
        <v>53.451999999999998</v>
      </c>
      <c r="AM36">
        <v>17.179061999999998</v>
      </c>
      <c r="AN36">
        <v>1.0550679999999999</v>
      </c>
      <c r="AO36">
        <v>0</v>
      </c>
      <c r="AP36">
        <v>1.2809999999999999</v>
      </c>
      <c r="AQ36">
        <v>0</v>
      </c>
      <c r="AR36">
        <v>50.783999999999999</v>
      </c>
      <c r="AS36">
        <v>34.647410000000001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86.487600999999984</v>
      </c>
      <c r="BA36">
        <f t="shared" si="1"/>
        <v>2752.5852320000004</v>
      </c>
      <c r="BD36">
        <v>4.2938999999999998</v>
      </c>
      <c r="BE36">
        <v>0</v>
      </c>
      <c r="BF36">
        <v>2.1739000000000001E-2</v>
      </c>
      <c r="BG36">
        <v>0</v>
      </c>
      <c r="BH36">
        <v>1.8580000000000001E-3</v>
      </c>
      <c r="BI36">
        <v>0.82955999999999996</v>
      </c>
      <c r="BJ36">
        <v>0</v>
      </c>
      <c r="BK36">
        <v>1.7578E-2</v>
      </c>
      <c r="BL36">
        <v>0</v>
      </c>
      <c r="BM36">
        <v>2.5569999999999998E-3</v>
      </c>
      <c r="BN36">
        <v>0</v>
      </c>
      <c r="BO36">
        <v>1.99</v>
      </c>
      <c r="BP36">
        <v>2.1800000000000002</v>
      </c>
      <c r="BQ36">
        <v>3.5424660000000001</v>
      </c>
      <c r="BR36">
        <v>2.5514760000000001</v>
      </c>
      <c r="BS36">
        <v>1.6</v>
      </c>
      <c r="BT36">
        <v>0</v>
      </c>
      <c r="BU36">
        <v>2.9693339999999999</v>
      </c>
      <c r="BV36">
        <v>1.341844</v>
      </c>
      <c r="BW36">
        <v>9.33</v>
      </c>
      <c r="BX36">
        <v>4.2581249999999997</v>
      </c>
      <c r="BY36">
        <v>0.25</v>
      </c>
      <c r="BZ36">
        <v>1.9381029999999999</v>
      </c>
      <c r="CA36">
        <v>1.755846</v>
      </c>
      <c r="CB36">
        <v>1.73</v>
      </c>
      <c r="CC36">
        <v>0.76</v>
      </c>
      <c r="CD36">
        <v>0.42</v>
      </c>
      <c r="CE36">
        <v>0.87</v>
      </c>
      <c r="CF36">
        <v>0.17</v>
      </c>
      <c r="CG36">
        <v>1.89</v>
      </c>
      <c r="CH36">
        <v>0</v>
      </c>
      <c r="CI36">
        <v>7.86</v>
      </c>
      <c r="CJ36">
        <v>1.94</v>
      </c>
      <c r="CK36">
        <v>0.88</v>
      </c>
      <c r="CL36">
        <v>5.313701</v>
      </c>
      <c r="CM36">
        <v>1.870228</v>
      </c>
      <c r="CN36">
        <v>3.542468</v>
      </c>
      <c r="CO36">
        <v>2.72</v>
      </c>
      <c r="CP36">
        <v>2.5259830000000001</v>
      </c>
      <c r="CQ36">
        <v>2.4207550000000002</v>
      </c>
      <c r="CR36">
        <v>2.38</v>
      </c>
      <c r="CS36">
        <v>2.406215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86.487600999999984</v>
      </c>
    </row>
    <row r="37" spans="1:114">
      <c r="A37" t="s">
        <v>79</v>
      </c>
      <c r="B37">
        <v>0</v>
      </c>
      <c r="C37">
        <v>37.904279000000002</v>
      </c>
      <c r="D37">
        <v>6.4145700000000003</v>
      </c>
      <c r="E37">
        <v>0</v>
      </c>
      <c r="F37">
        <v>0</v>
      </c>
      <c r="G37">
        <v>72.086100000000002</v>
      </c>
      <c r="H37">
        <v>0</v>
      </c>
      <c r="I37">
        <v>54.726807999999998</v>
      </c>
      <c r="J37">
        <v>6.080756</v>
      </c>
      <c r="K37">
        <v>344.673159</v>
      </c>
      <c r="L37">
        <v>661.459879</v>
      </c>
      <c r="M37">
        <v>79.966942000000003</v>
      </c>
      <c r="N37">
        <v>120.694688</v>
      </c>
      <c r="O37">
        <v>126.520838</v>
      </c>
      <c r="P37">
        <v>144.02676099999999</v>
      </c>
      <c r="Q37">
        <v>20.323972000000001</v>
      </c>
      <c r="R37">
        <v>43.545976000000003</v>
      </c>
      <c r="S37">
        <v>26.963602000000002</v>
      </c>
      <c r="T37">
        <v>1.4276059999999999</v>
      </c>
      <c r="U37">
        <v>348.97500000000002</v>
      </c>
      <c r="V37">
        <v>18.140333999999999</v>
      </c>
      <c r="W37">
        <v>30.957000000000001</v>
      </c>
      <c r="X37">
        <v>147.515625</v>
      </c>
      <c r="Y37">
        <v>0</v>
      </c>
      <c r="Z37">
        <v>13.2</v>
      </c>
      <c r="AA37">
        <v>13.983000000000001</v>
      </c>
      <c r="AB37">
        <v>14.427279</v>
      </c>
      <c r="AC37">
        <v>10.55926</v>
      </c>
      <c r="AD37">
        <v>0</v>
      </c>
      <c r="AE37">
        <v>35.813791000000002</v>
      </c>
      <c r="AF37">
        <v>8.7128630000000005</v>
      </c>
      <c r="AG37">
        <v>44.150584000000002</v>
      </c>
      <c r="AH37">
        <v>0</v>
      </c>
      <c r="AI37">
        <v>0</v>
      </c>
      <c r="AJ37">
        <v>0</v>
      </c>
      <c r="AK37">
        <v>59.447068999999999</v>
      </c>
      <c r="AL37">
        <v>53.451999999999998</v>
      </c>
      <c r="AM37">
        <v>17.179061999999998</v>
      </c>
      <c r="AN37">
        <v>1.0550679999999999</v>
      </c>
      <c r="AO37">
        <v>0</v>
      </c>
      <c r="AP37">
        <v>6.0206999999999997</v>
      </c>
      <c r="AQ37">
        <v>0</v>
      </c>
      <c r="AR37">
        <v>50.783999999999999</v>
      </c>
      <c r="AS37">
        <v>34.647410000000001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86.637600999999989</v>
      </c>
      <c r="BA37">
        <f t="shared" si="1"/>
        <v>2757.4749320000005</v>
      </c>
      <c r="BD37">
        <v>4.2938999999999998</v>
      </c>
      <c r="BE37">
        <v>0</v>
      </c>
      <c r="BF37">
        <v>2.1739000000000001E-2</v>
      </c>
      <c r="BG37">
        <v>0</v>
      </c>
      <c r="BH37">
        <v>1.8580000000000001E-3</v>
      </c>
      <c r="BI37">
        <v>0.82955999999999996</v>
      </c>
      <c r="BJ37">
        <v>0</v>
      </c>
      <c r="BK37">
        <v>1.7578E-2</v>
      </c>
      <c r="BL37">
        <v>0</v>
      </c>
      <c r="BM37">
        <v>2.5569999999999998E-3</v>
      </c>
      <c r="BN37">
        <v>0</v>
      </c>
      <c r="BO37">
        <v>1.99</v>
      </c>
      <c r="BP37">
        <v>2.1800000000000002</v>
      </c>
      <c r="BQ37">
        <v>3.5424660000000001</v>
      </c>
      <c r="BR37">
        <v>2.5514760000000001</v>
      </c>
      <c r="BS37">
        <v>1.6</v>
      </c>
      <c r="BT37">
        <v>0</v>
      </c>
      <c r="BU37">
        <v>2.9693339999999999</v>
      </c>
      <c r="BV37">
        <v>1.341844</v>
      </c>
      <c r="BW37">
        <v>9.33</v>
      </c>
      <c r="BX37">
        <v>4.2581249999999997</v>
      </c>
      <c r="BY37">
        <v>0.25</v>
      </c>
      <c r="BZ37">
        <v>1.9381029999999999</v>
      </c>
      <c r="CA37">
        <v>1.755846</v>
      </c>
      <c r="CB37">
        <v>1.73</v>
      </c>
      <c r="CC37">
        <v>0.76</v>
      </c>
      <c r="CD37">
        <v>0.42</v>
      </c>
      <c r="CE37">
        <v>0.87</v>
      </c>
      <c r="CF37">
        <v>0.17</v>
      </c>
      <c r="CG37">
        <v>1.89</v>
      </c>
      <c r="CH37">
        <v>0</v>
      </c>
      <c r="CI37">
        <v>7.86</v>
      </c>
      <c r="CJ37">
        <v>1.94</v>
      </c>
      <c r="CK37">
        <v>0.88</v>
      </c>
      <c r="CL37">
        <v>5.313701</v>
      </c>
      <c r="CM37">
        <v>1.870228</v>
      </c>
      <c r="CN37">
        <v>3.542468</v>
      </c>
      <c r="CO37">
        <v>2.87</v>
      </c>
      <c r="CP37">
        <v>2.5259830000000001</v>
      </c>
      <c r="CQ37">
        <v>2.4207550000000002</v>
      </c>
      <c r="CR37">
        <v>2.38</v>
      </c>
      <c r="CS37">
        <v>2.406215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86.637600999999989</v>
      </c>
    </row>
    <row r="38" spans="1:114">
      <c r="A38" t="s">
        <v>80</v>
      </c>
      <c r="B38">
        <v>0</v>
      </c>
      <c r="C38">
        <v>37.904279000000002</v>
      </c>
      <c r="D38">
        <v>6.4145700000000003</v>
      </c>
      <c r="E38">
        <v>0</v>
      </c>
      <c r="F38">
        <v>0</v>
      </c>
      <c r="G38">
        <v>72.086100000000002</v>
      </c>
      <c r="H38">
        <v>0</v>
      </c>
      <c r="I38">
        <v>54.726807999999998</v>
      </c>
      <c r="J38">
        <v>6.080756</v>
      </c>
      <c r="K38">
        <v>344.673159</v>
      </c>
      <c r="L38">
        <v>661.459879</v>
      </c>
      <c r="M38">
        <v>79.966942000000003</v>
      </c>
      <c r="N38">
        <v>120.694688</v>
      </c>
      <c r="O38">
        <v>126.520838</v>
      </c>
      <c r="P38">
        <v>144.02676099999999</v>
      </c>
      <c r="Q38">
        <v>20.323972000000001</v>
      </c>
      <c r="R38">
        <v>43.545976000000003</v>
      </c>
      <c r="S38">
        <v>26.963602000000002</v>
      </c>
      <c r="T38">
        <v>1.4276059999999999</v>
      </c>
      <c r="U38">
        <v>348.97500000000002</v>
      </c>
      <c r="V38">
        <v>18.140333999999999</v>
      </c>
      <c r="W38">
        <v>30.957000000000001</v>
      </c>
      <c r="X38">
        <v>147.515625</v>
      </c>
      <c r="Y38">
        <v>0</v>
      </c>
      <c r="Z38">
        <v>13.2</v>
      </c>
      <c r="AA38">
        <v>13.983000000000001</v>
      </c>
      <c r="AB38">
        <v>14.427279</v>
      </c>
      <c r="AC38">
        <v>10.55926</v>
      </c>
      <c r="AD38">
        <v>0</v>
      </c>
      <c r="AE38">
        <v>35.813791000000002</v>
      </c>
      <c r="AF38">
        <v>8.7128630000000005</v>
      </c>
      <c r="AG38">
        <v>44.150584000000002</v>
      </c>
      <c r="AH38">
        <v>0</v>
      </c>
      <c r="AI38">
        <v>0</v>
      </c>
      <c r="AJ38">
        <v>0</v>
      </c>
      <c r="AK38">
        <v>59.447068999999999</v>
      </c>
      <c r="AL38">
        <v>53.451999999999998</v>
      </c>
      <c r="AM38">
        <v>17.179061999999998</v>
      </c>
      <c r="AN38">
        <v>1.0550679999999999</v>
      </c>
      <c r="AO38">
        <v>0</v>
      </c>
      <c r="AP38">
        <v>5.8925999999999998</v>
      </c>
      <c r="AQ38">
        <v>0</v>
      </c>
      <c r="AR38">
        <v>50.783999999999999</v>
      </c>
      <c r="AS38">
        <v>34.647410000000001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86.637600999999989</v>
      </c>
      <c r="BA38">
        <f t="shared" si="1"/>
        <v>2757.3468320000006</v>
      </c>
      <c r="BD38">
        <v>4.2938999999999998</v>
      </c>
      <c r="BE38">
        <v>0</v>
      </c>
      <c r="BF38">
        <v>2.1739000000000001E-2</v>
      </c>
      <c r="BG38">
        <v>0</v>
      </c>
      <c r="BH38">
        <v>1.8580000000000001E-3</v>
      </c>
      <c r="BI38">
        <v>0.82955999999999996</v>
      </c>
      <c r="BJ38">
        <v>0</v>
      </c>
      <c r="BK38">
        <v>1.7578E-2</v>
      </c>
      <c r="BL38">
        <v>0</v>
      </c>
      <c r="BM38">
        <v>2.5569999999999998E-3</v>
      </c>
      <c r="BN38">
        <v>0</v>
      </c>
      <c r="BO38">
        <v>1.99</v>
      </c>
      <c r="BP38">
        <v>2.1800000000000002</v>
      </c>
      <c r="BQ38">
        <v>3.5424660000000001</v>
      </c>
      <c r="BR38">
        <v>2.5514760000000001</v>
      </c>
      <c r="BS38">
        <v>1.6</v>
      </c>
      <c r="BT38">
        <v>0</v>
      </c>
      <c r="BU38">
        <v>2.9693339999999999</v>
      </c>
      <c r="BV38">
        <v>1.341844</v>
      </c>
      <c r="BW38">
        <v>9.33</v>
      </c>
      <c r="BX38">
        <v>4.2581249999999997</v>
      </c>
      <c r="BY38">
        <v>0.25</v>
      </c>
      <c r="BZ38">
        <v>1.9381029999999999</v>
      </c>
      <c r="CA38">
        <v>1.755846</v>
      </c>
      <c r="CB38">
        <v>1.73</v>
      </c>
      <c r="CC38">
        <v>0.76</v>
      </c>
      <c r="CD38">
        <v>0.42</v>
      </c>
      <c r="CE38">
        <v>0.87</v>
      </c>
      <c r="CF38">
        <v>0.17</v>
      </c>
      <c r="CG38">
        <v>1.89</v>
      </c>
      <c r="CH38">
        <v>0</v>
      </c>
      <c r="CI38">
        <v>7.86</v>
      </c>
      <c r="CJ38">
        <v>1.94</v>
      </c>
      <c r="CK38">
        <v>0.88</v>
      </c>
      <c r="CL38">
        <v>5.313701</v>
      </c>
      <c r="CM38">
        <v>1.870228</v>
      </c>
      <c r="CN38">
        <v>3.542468</v>
      </c>
      <c r="CO38">
        <v>2.87</v>
      </c>
      <c r="CP38">
        <v>2.5259830000000001</v>
      </c>
      <c r="CQ38">
        <v>2.4207550000000002</v>
      </c>
      <c r="CR38">
        <v>2.38</v>
      </c>
      <c r="CS38">
        <v>2.406215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86.637600999999989</v>
      </c>
    </row>
    <row r="39" spans="1:114">
      <c r="A39" t="s">
        <v>81</v>
      </c>
      <c r="B39">
        <v>0</v>
      </c>
      <c r="C39">
        <v>37.904279000000002</v>
      </c>
      <c r="D39">
        <v>6.4145700000000003</v>
      </c>
      <c r="E39">
        <v>0</v>
      </c>
      <c r="F39">
        <v>0</v>
      </c>
      <c r="G39">
        <v>72.086100000000002</v>
      </c>
      <c r="H39">
        <v>0</v>
      </c>
      <c r="I39">
        <v>54.726807999999998</v>
      </c>
      <c r="J39">
        <v>6.080756</v>
      </c>
      <c r="K39">
        <v>344.673159</v>
      </c>
      <c r="L39">
        <v>661.459879</v>
      </c>
      <c r="M39">
        <v>79.966942000000003</v>
      </c>
      <c r="N39">
        <v>120.694688</v>
      </c>
      <c r="O39">
        <v>126.520838</v>
      </c>
      <c r="P39">
        <v>144.02676099999999</v>
      </c>
      <c r="Q39">
        <v>20.323972000000001</v>
      </c>
      <c r="R39">
        <v>43.545976000000003</v>
      </c>
      <c r="S39">
        <v>26.963602000000002</v>
      </c>
      <c r="T39">
        <v>1.4276059999999999</v>
      </c>
      <c r="U39">
        <v>348.97500000000002</v>
      </c>
      <c r="V39">
        <v>18.140333999999999</v>
      </c>
      <c r="W39">
        <v>30.957000000000001</v>
      </c>
      <c r="X39">
        <v>147.515625</v>
      </c>
      <c r="Y39">
        <v>0</v>
      </c>
      <c r="Z39">
        <v>13.2</v>
      </c>
      <c r="AA39">
        <v>13.983000000000001</v>
      </c>
      <c r="AB39">
        <v>14.427279</v>
      </c>
      <c r="AC39">
        <v>10.55926</v>
      </c>
      <c r="AD39">
        <v>0</v>
      </c>
      <c r="AE39">
        <v>35.813791000000002</v>
      </c>
      <c r="AF39">
        <v>8.7128630000000005</v>
      </c>
      <c r="AG39">
        <v>44.150584000000002</v>
      </c>
      <c r="AH39">
        <v>0</v>
      </c>
      <c r="AI39">
        <v>0</v>
      </c>
      <c r="AJ39">
        <v>0</v>
      </c>
      <c r="AK39">
        <v>59.447068999999999</v>
      </c>
      <c r="AL39">
        <v>53.451999999999998</v>
      </c>
      <c r="AM39">
        <v>17.179061999999998</v>
      </c>
      <c r="AN39">
        <v>1.0550679999999999</v>
      </c>
      <c r="AO39">
        <v>0</v>
      </c>
      <c r="AP39">
        <v>5.8925999999999998</v>
      </c>
      <c r="AQ39">
        <v>0</v>
      </c>
      <c r="AR39">
        <v>50.783999999999999</v>
      </c>
      <c r="AS39">
        <v>34.647410000000001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86.797600999999986</v>
      </c>
      <c r="BA39">
        <f t="shared" si="1"/>
        <v>2757.5068320000009</v>
      </c>
      <c r="BD39">
        <v>4.2938999999999998</v>
      </c>
      <c r="BE39">
        <v>0</v>
      </c>
      <c r="BF39">
        <v>2.1739000000000001E-2</v>
      </c>
      <c r="BG39">
        <v>0</v>
      </c>
      <c r="BH39">
        <v>1.8580000000000001E-3</v>
      </c>
      <c r="BI39">
        <v>0.82955999999999996</v>
      </c>
      <c r="BJ39">
        <v>0</v>
      </c>
      <c r="BK39">
        <v>1.7578E-2</v>
      </c>
      <c r="BL39">
        <v>0</v>
      </c>
      <c r="BM39">
        <v>2.5569999999999998E-3</v>
      </c>
      <c r="BN39">
        <v>0</v>
      </c>
      <c r="BO39">
        <v>1.99</v>
      </c>
      <c r="BP39">
        <v>2.1800000000000002</v>
      </c>
      <c r="BQ39">
        <v>3.5424660000000001</v>
      </c>
      <c r="BR39">
        <v>2.5514760000000001</v>
      </c>
      <c r="BS39">
        <v>1.6</v>
      </c>
      <c r="BT39">
        <v>0</v>
      </c>
      <c r="BU39">
        <v>2.9693339999999999</v>
      </c>
      <c r="BV39">
        <v>1.341844</v>
      </c>
      <c r="BW39">
        <v>9.33</v>
      </c>
      <c r="BX39">
        <v>4.2581249999999997</v>
      </c>
      <c r="BY39">
        <v>0.25</v>
      </c>
      <c r="BZ39">
        <v>1.9381029999999999</v>
      </c>
      <c r="CA39">
        <v>1.755846</v>
      </c>
      <c r="CB39">
        <v>1.73</v>
      </c>
      <c r="CC39">
        <v>0.76</v>
      </c>
      <c r="CD39">
        <v>0.42</v>
      </c>
      <c r="CE39">
        <v>0.87</v>
      </c>
      <c r="CF39">
        <v>0.17</v>
      </c>
      <c r="CG39">
        <v>1.89</v>
      </c>
      <c r="CH39">
        <v>0</v>
      </c>
      <c r="CI39">
        <v>7.86</v>
      </c>
      <c r="CJ39">
        <v>1.94</v>
      </c>
      <c r="CK39">
        <v>0.88</v>
      </c>
      <c r="CL39">
        <v>5.313701</v>
      </c>
      <c r="CM39">
        <v>1.870228</v>
      </c>
      <c r="CN39">
        <v>3.542468</v>
      </c>
      <c r="CO39">
        <v>3.03</v>
      </c>
      <c r="CP39">
        <v>2.5259830000000001</v>
      </c>
      <c r="CQ39">
        <v>2.4207550000000002</v>
      </c>
      <c r="CR39">
        <v>2.38</v>
      </c>
      <c r="CS39">
        <v>2.406215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86.797600999999986</v>
      </c>
    </row>
    <row r="40" spans="1:114">
      <c r="A40" t="s">
        <v>82</v>
      </c>
      <c r="B40">
        <v>0</v>
      </c>
      <c r="C40">
        <v>37.904279000000002</v>
      </c>
      <c r="D40">
        <v>6.4145700000000003</v>
      </c>
      <c r="E40">
        <v>0</v>
      </c>
      <c r="F40">
        <v>0</v>
      </c>
      <c r="G40">
        <v>72.086100000000002</v>
      </c>
      <c r="H40">
        <v>0</v>
      </c>
      <c r="I40">
        <v>54.726807999999998</v>
      </c>
      <c r="J40">
        <v>6.080756</v>
      </c>
      <c r="K40">
        <v>344.673159</v>
      </c>
      <c r="L40">
        <v>661.459879</v>
      </c>
      <c r="M40">
        <v>79.966942000000003</v>
      </c>
      <c r="N40">
        <v>120.694688</v>
      </c>
      <c r="O40">
        <v>126.520838</v>
      </c>
      <c r="P40">
        <v>144.02676099999999</v>
      </c>
      <c r="Q40">
        <v>20.323972000000001</v>
      </c>
      <c r="R40">
        <v>43.545976000000003</v>
      </c>
      <c r="S40">
        <v>26.963602000000002</v>
      </c>
      <c r="T40">
        <v>1.4276059999999999</v>
      </c>
      <c r="U40">
        <v>348.97500000000002</v>
      </c>
      <c r="V40">
        <v>18.140333999999999</v>
      </c>
      <c r="W40">
        <v>30.957000000000001</v>
      </c>
      <c r="X40">
        <v>147.515625</v>
      </c>
      <c r="Y40">
        <v>0</v>
      </c>
      <c r="Z40">
        <v>13.2</v>
      </c>
      <c r="AA40">
        <v>13.983000000000001</v>
      </c>
      <c r="AB40">
        <v>14.427279</v>
      </c>
      <c r="AC40">
        <v>10.55926</v>
      </c>
      <c r="AD40">
        <v>0</v>
      </c>
      <c r="AE40">
        <v>35.813791000000002</v>
      </c>
      <c r="AF40">
        <v>8.7128630000000005</v>
      </c>
      <c r="AG40">
        <v>44.150584000000002</v>
      </c>
      <c r="AH40">
        <v>0</v>
      </c>
      <c r="AI40">
        <v>0</v>
      </c>
      <c r="AJ40">
        <v>0</v>
      </c>
      <c r="AK40">
        <v>59.447068999999999</v>
      </c>
      <c r="AL40">
        <v>53.451999999999998</v>
      </c>
      <c r="AM40">
        <v>17.179061999999998</v>
      </c>
      <c r="AN40">
        <v>1.0550679999999999</v>
      </c>
      <c r="AO40">
        <v>0</v>
      </c>
      <c r="AP40">
        <v>5.8925999999999998</v>
      </c>
      <c r="AQ40">
        <v>0</v>
      </c>
      <c r="AR40">
        <v>52.991999999999997</v>
      </c>
      <c r="AS40">
        <v>34.647410000000001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86.797600999999986</v>
      </c>
      <c r="BA40">
        <f t="shared" si="1"/>
        <v>2759.7148320000006</v>
      </c>
      <c r="BD40">
        <v>4.2938999999999998</v>
      </c>
      <c r="BE40">
        <v>0</v>
      </c>
      <c r="BF40">
        <v>2.1739000000000001E-2</v>
      </c>
      <c r="BG40">
        <v>0</v>
      </c>
      <c r="BH40">
        <v>1.8580000000000001E-3</v>
      </c>
      <c r="BI40">
        <v>0.82955999999999996</v>
      </c>
      <c r="BJ40">
        <v>0</v>
      </c>
      <c r="BK40">
        <v>1.7578E-2</v>
      </c>
      <c r="BL40">
        <v>0</v>
      </c>
      <c r="BM40">
        <v>2.5569999999999998E-3</v>
      </c>
      <c r="BN40">
        <v>0</v>
      </c>
      <c r="BO40">
        <v>1.99</v>
      </c>
      <c r="BP40">
        <v>2.1800000000000002</v>
      </c>
      <c r="BQ40">
        <v>3.5424660000000001</v>
      </c>
      <c r="BR40">
        <v>2.5514760000000001</v>
      </c>
      <c r="BS40">
        <v>1.6</v>
      </c>
      <c r="BT40">
        <v>0</v>
      </c>
      <c r="BU40">
        <v>2.9693339999999999</v>
      </c>
      <c r="BV40">
        <v>1.341844</v>
      </c>
      <c r="BW40">
        <v>9.33</v>
      </c>
      <c r="BX40">
        <v>4.2581249999999997</v>
      </c>
      <c r="BY40">
        <v>0.25</v>
      </c>
      <c r="BZ40">
        <v>1.9381029999999999</v>
      </c>
      <c r="CA40">
        <v>1.755846</v>
      </c>
      <c r="CB40">
        <v>1.73</v>
      </c>
      <c r="CC40">
        <v>0.76</v>
      </c>
      <c r="CD40">
        <v>0.42</v>
      </c>
      <c r="CE40">
        <v>0.87</v>
      </c>
      <c r="CF40">
        <v>0.17</v>
      </c>
      <c r="CG40">
        <v>1.89</v>
      </c>
      <c r="CH40">
        <v>0</v>
      </c>
      <c r="CI40">
        <v>7.86</v>
      </c>
      <c r="CJ40">
        <v>1.94</v>
      </c>
      <c r="CK40">
        <v>0.88</v>
      </c>
      <c r="CL40">
        <v>5.313701</v>
      </c>
      <c r="CM40">
        <v>1.870228</v>
      </c>
      <c r="CN40">
        <v>3.542468</v>
      </c>
      <c r="CO40">
        <v>3.03</v>
      </c>
      <c r="CP40">
        <v>2.5259830000000001</v>
      </c>
      <c r="CQ40">
        <v>2.4207550000000002</v>
      </c>
      <c r="CR40">
        <v>2.38</v>
      </c>
      <c r="CS40">
        <v>2.406215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86.797600999999986</v>
      </c>
    </row>
    <row r="41" spans="1:114">
      <c r="A41" t="s">
        <v>83</v>
      </c>
      <c r="B41">
        <v>0</v>
      </c>
      <c r="C41">
        <v>37.904279000000002</v>
      </c>
      <c r="D41">
        <v>6.4145700000000003</v>
      </c>
      <c r="E41">
        <v>0</v>
      </c>
      <c r="F41">
        <v>0</v>
      </c>
      <c r="G41">
        <v>72.086100000000002</v>
      </c>
      <c r="H41">
        <v>0</v>
      </c>
      <c r="I41">
        <v>54.726807999999998</v>
      </c>
      <c r="J41">
        <v>6.080756</v>
      </c>
      <c r="K41">
        <v>344.673159</v>
      </c>
      <c r="L41">
        <v>661.459879</v>
      </c>
      <c r="M41">
        <v>79.966942000000003</v>
      </c>
      <c r="N41">
        <v>120.694688</v>
      </c>
      <c r="O41">
        <v>126.520838</v>
      </c>
      <c r="P41">
        <v>144.02676099999999</v>
      </c>
      <c r="Q41">
        <v>20.323972000000001</v>
      </c>
      <c r="R41">
        <v>43.545976000000003</v>
      </c>
      <c r="S41">
        <v>26.963602000000002</v>
      </c>
      <c r="T41">
        <v>1.4276059999999999</v>
      </c>
      <c r="U41">
        <v>348.97500000000002</v>
      </c>
      <c r="V41">
        <v>18.140333999999999</v>
      </c>
      <c r="W41">
        <v>30.957000000000001</v>
      </c>
      <c r="X41">
        <v>147.515625</v>
      </c>
      <c r="Y41">
        <v>0</v>
      </c>
      <c r="Z41">
        <v>13.2</v>
      </c>
      <c r="AA41">
        <v>13.983000000000001</v>
      </c>
      <c r="AB41">
        <v>14.427279</v>
      </c>
      <c r="AC41">
        <v>10.55926</v>
      </c>
      <c r="AD41">
        <v>0</v>
      </c>
      <c r="AE41">
        <v>35.813791000000002</v>
      </c>
      <c r="AF41">
        <v>8.7128630000000005</v>
      </c>
      <c r="AG41">
        <v>44.150584000000002</v>
      </c>
      <c r="AH41">
        <v>0</v>
      </c>
      <c r="AI41">
        <v>0</v>
      </c>
      <c r="AJ41">
        <v>0</v>
      </c>
      <c r="AK41">
        <v>59.447068999999999</v>
      </c>
      <c r="AL41">
        <v>53.451999999999998</v>
      </c>
      <c r="AM41">
        <v>17.179061999999998</v>
      </c>
      <c r="AN41">
        <v>1.0550679999999999</v>
      </c>
      <c r="AO41">
        <v>0</v>
      </c>
      <c r="AP41">
        <v>5.8925999999999998</v>
      </c>
      <c r="AQ41">
        <v>0</v>
      </c>
      <c r="AR41">
        <v>52.991999999999997</v>
      </c>
      <c r="AS41">
        <v>34.647410000000001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86.927371999999991</v>
      </c>
      <c r="BA41">
        <f t="shared" si="1"/>
        <v>2759.8446030000009</v>
      </c>
      <c r="BD41">
        <v>4.2938999999999998</v>
      </c>
      <c r="BE41">
        <v>0</v>
      </c>
      <c r="BF41">
        <v>2.1739000000000001E-2</v>
      </c>
      <c r="BG41">
        <v>0</v>
      </c>
      <c r="BH41">
        <v>1.8580000000000001E-3</v>
      </c>
      <c r="BI41">
        <v>0.82955999999999996</v>
      </c>
      <c r="BJ41">
        <v>0</v>
      </c>
      <c r="BK41">
        <v>1.7578E-2</v>
      </c>
      <c r="BL41">
        <v>0</v>
      </c>
      <c r="BM41">
        <v>2.5569999999999998E-3</v>
      </c>
      <c r="BN41">
        <v>0</v>
      </c>
      <c r="BO41">
        <v>1.99</v>
      </c>
      <c r="BP41">
        <v>2.1800000000000002</v>
      </c>
      <c r="BQ41">
        <v>3.5424660000000001</v>
      </c>
      <c r="BR41">
        <v>2.5514760000000001</v>
      </c>
      <c r="BS41">
        <v>1.6</v>
      </c>
      <c r="BT41">
        <v>0</v>
      </c>
      <c r="BU41">
        <v>2.9693339999999999</v>
      </c>
      <c r="BV41">
        <v>1.341844</v>
      </c>
      <c r="BW41">
        <v>9.33</v>
      </c>
      <c r="BX41">
        <v>4.2581249999999997</v>
      </c>
      <c r="BY41">
        <v>0.25</v>
      </c>
      <c r="BZ41">
        <v>1.9381029999999999</v>
      </c>
      <c r="CA41">
        <v>1.755846</v>
      </c>
      <c r="CB41">
        <v>1.73</v>
      </c>
      <c r="CC41">
        <v>0.76</v>
      </c>
      <c r="CD41">
        <v>0.42</v>
      </c>
      <c r="CE41">
        <v>0.87</v>
      </c>
      <c r="CF41">
        <v>0.17</v>
      </c>
      <c r="CG41">
        <v>1.89</v>
      </c>
      <c r="CH41">
        <v>0</v>
      </c>
      <c r="CI41">
        <v>7.86</v>
      </c>
      <c r="CJ41">
        <v>1.94</v>
      </c>
      <c r="CK41">
        <v>0.88</v>
      </c>
      <c r="CL41">
        <v>5.313701</v>
      </c>
      <c r="CM41">
        <v>1.870228</v>
      </c>
      <c r="CN41">
        <v>3.542468</v>
      </c>
      <c r="CO41">
        <v>3.03</v>
      </c>
      <c r="CP41">
        <v>2.5259830000000001</v>
      </c>
      <c r="CQ41">
        <v>2.582897</v>
      </c>
      <c r="CR41">
        <v>2.38</v>
      </c>
      <c r="CS41">
        <v>2.3738440000000001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86.927371999999991</v>
      </c>
    </row>
    <row r="42" spans="1:114">
      <c r="A42" t="s">
        <v>84</v>
      </c>
      <c r="B42">
        <v>0</v>
      </c>
      <c r="C42">
        <v>37.904279000000002</v>
      </c>
      <c r="D42">
        <v>6.4145700000000003</v>
      </c>
      <c r="E42">
        <v>0</v>
      </c>
      <c r="F42">
        <v>0</v>
      </c>
      <c r="G42">
        <v>72.086100000000002</v>
      </c>
      <c r="H42">
        <v>0</v>
      </c>
      <c r="I42">
        <v>54.726807999999998</v>
      </c>
      <c r="J42">
        <v>6.080756</v>
      </c>
      <c r="K42">
        <v>344.673159</v>
      </c>
      <c r="L42">
        <v>661.459879</v>
      </c>
      <c r="M42">
        <v>79.966942000000003</v>
      </c>
      <c r="N42">
        <v>120.694688</v>
      </c>
      <c r="O42">
        <v>126.520838</v>
      </c>
      <c r="P42">
        <v>144.02676099999999</v>
      </c>
      <c r="Q42">
        <v>20.323972000000001</v>
      </c>
      <c r="R42">
        <v>43.545976000000003</v>
      </c>
      <c r="S42">
        <v>26.963602000000002</v>
      </c>
      <c r="T42">
        <v>1.4276059999999999</v>
      </c>
      <c r="U42">
        <v>348.97500000000002</v>
      </c>
      <c r="V42">
        <v>18.140333999999999</v>
      </c>
      <c r="W42">
        <v>30.957000000000001</v>
      </c>
      <c r="X42">
        <v>147.515625</v>
      </c>
      <c r="Y42">
        <v>0</v>
      </c>
      <c r="Z42">
        <v>13.2</v>
      </c>
      <c r="AA42">
        <v>0</v>
      </c>
      <c r="AB42">
        <v>14.427279</v>
      </c>
      <c r="AC42">
        <v>10.55926</v>
      </c>
      <c r="AD42">
        <v>0</v>
      </c>
      <c r="AE42">
        <v>17.906896</v>
      </c>
      <c r="AF42">
        <v>8.7128630000000005</v>
      </c>
      <c r="AG42">
        <v>44.150584000000002</v>
      </c>
      <c r="AH42">
        <v>0</v>
      </c>
      <c r="AI42">
        <v>0</v>
      </c>
      <c r="AJ42">
        <v>0</v>
      </c>
      <c r="AK42">
        <v>59.447068999999999</v>
      </c>
      <c r="AL42">
        <v>53.451999999999998</v>
      </c>
      <c r="AM42">
        <v>17.179061999999998</v>
      </c>
      <c r="AN42">
        <v>1.0550679999999999</v>
      </c>
      <c r="AO42">
        <v>0</v>
      </c>
      <c r="AP42">
        <v>5.8925999999999998</v>
      </c>
      <c r="AQ42">
        <v>0</v>
      </c>
      <c r="AR42">
        <v>50.783999999999999</v>
      </c>
      <c r="AS42">
        <v>34.647410000000001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86.967371999999983</v>
      </c>
      <c r="BA42">
        <f t="shared" si="1"/>
        <v>2725.7867080000005</v>
      </c>
      <c r="BD42">
        <v>4.2938999999999998</v>
      </c>
      <c r="BE42">
        <v>0</v>
      </c>
      <c r="BF42">
        <v>2.1739000000000001E-2</v>
      </c>
      <c r="BG42">
        <v>0</v>
      </c>
      <c r="BH42">
        <v>1.8580000000000001E-3</v>
      </c>
      <c r="BI42">
        <v>0.82955999999999996</v>
      </c>
      <c r="BJ42">
        <v>0</v>
      </c>
      <c r="BK42">
        <v>1.7578E-2</v>
      </c>
      <c r="BL42">
        <v>0</v>
      </c>
      <c r="BM42">
        <v>2.5569999999999998E-3</v>
      </c>
      <c r="BN42">
        <v>0</v>
      </c>
      <c r="BO42">
        <v>1.99</v>
      </c>
      <c r="BP42">
        <v>2.1800000000000002</v>
      </c>
      <c r="BQ42">
        <v>3.5424660000000001</v>
      </c>
      <c r="BR42">
        <v>2.5514760000000001</v>
      </c>
      <c r="BS42">
        <v>1.6</v>
      </c>
      <c r="BT42">
        <v>0</v>
      </c>
      <c r="BU42">
        <v>2.9693339999999999</v>
      </c>
      <c r="BV42">
        <v>1.341844</v>
      </c>
      <c r="BW42">
        <v>9.33</v>
      </c>
      <c r="BX42">
        <v>4.2581249999999997</v>
      </c>
      <c r="BY42">
        <v>0.25</v>
      </c>
      <c r="BZ42">
        <v>1.9381029999999999</v>
      </c>
      <c r="CA42">
        <v>1.755846</v>
      </c>
      <c r="CB42">
        <v>1.73</v>
      </c>
      <c r="CC42">
        <v>0.8</v>
      </c>
      <c r="CD42">
        <v>0.42</v>
      </c>
      <c r="CE42">
        <v>0.87</v>
      </c>
      <c r="CF42">
        <v>0.17</v>
      </c>
      <c r="CG42">
        <v>1.89</v>
      </c>
      <c r="CH42">
        <v>0</v>
      </c>
      <c r="CI42">
        <v>7.86</v>
      </c>
      <c r="CJ42">
        <v>1.94</v>
      </c>
      <c r="CK42">
        <v>0.88</v>
      </c>
      <c r="CL42">
        <v>5.313701</v>
      </c>
      <c r="CM42">
        <v>1.870228</v>
      </c>
      <c r="CN42">
        <v>3.542468</v>
      </c>
      <c r="CO42">
        <v>3.03</v>
      </c>
      <c r="CP42">
        <v>2.5259830000000001</v>
      </c>
      <c r="CQ42">
        <v>2.582897</v>
      </c>
      <c r="CR42">
        <v>2.38</v>
      </c>
      <c r="CS42">
        <v>2.3738440000000001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86.967371999999983</v>
      </c>
    </row>
    <row r="43" spans="1:114">
      <c r="A43" t="s">
        <v>85</v>
      </c>
      <c r="B43">
        <v>0</v>
      </c>
      <c r="C43">
        <v>36.737993000000003</v>
      </c>
      <c r="D43">
        <v>6.4145700000000003</v>
      </c>
      <c r="E43">
        <v>0</v>
      </c>
      <c r="F43">
        <v>0</v>
      </c>
      <c r="G43">
        <v>72.086100000000002</v>
      </c>
      <c r="H43">
        <v>0</v>
      </c>
      <c r="I43">
        <v>54.726807999999998</v>
      </c>
      <c r="J43">
        <v>6.080756</v>
      </c>
      <c r="K43">
        <v>344.673159</v>
      </c>
      <c r="L43">
        <v>661.459879</v>
      </c>
      <c r="M43">
        <v>79.966942000000003</v>
      </c>
      <c r="N43">
        <v>120.694688</v>
      </c>
      <c r="O43">
        <v>126.520838</v>
      </c>
      <c r="P43">
        <v>144.02676099999999</v>
      </c>
      <c r="Q43">
        <v>20.323972000000001</v>
      </c>
      <c r="R43">
        <v>43.545976000000003</v>
      </c>
      <c r="S43">
        <v>26.963602000000002</v>
      </c>
      <c r="T43">
        <v>1.4276059999999999</v>
      </c>
      <c r="U43">
        <v>348.97500000000002</v>
      </c>
      <c r="V43">
        <v>18.140333999999999</v>
      </c>
      <c r="W43">
        <v>30.957000000000001</v>
      </c>
      <c r="X43">
        <v>147.515625</v>
      </c>
      <c r="Y43">
        <v>0</v>
      </c>
      <c r="Z43">
        <v>13.2</v>
      </c>
      <c r="AA43">
        <v>0</v>
      </c>
      <c r="AB43">
        <v>14.427279</v>
      </c>
      <c r="AC43">
        <v>10.55926</v>
      </c>
      <c r="AD43">
        <v>0</v>
      </c>
      <c r="AE43">
        <v>0</v>
      </c>
      <c r="AF43">
        <v>8.7128630000000005</v>
      </c>
      <c r="AG43">
        <v>44.150584000000002</v>
      </c>
      <c r="AH43">
        <v>0</v>
      </c>
      <c r="AI43">
        <v>0</v>
      </c>
      <c r="AJ43">
        <v>0</v>
      </c>
      <c r="AK43">
        <v>59.447068999999999</v>
      </c>
      <c r="AL43">
        <v>53.451999999999998</v>
      </c>
      <c r="AM43">
        <v>17.179061999999998</v>
      </c>
      <c r="AN43">
        <v>1.0550679999999999</v>
      </c>
      <c r="AO43">
        <v>0</v>
      </c>
      <c r="AP43">
        <v>6.4050000000000002</v>
      </c>
      <c r="AQ43">
        <v>0</v>
      </c>
      <c r="AR43">
        <v>50.783999999999999</v>
      </c>
      <c r="AS43">
        <v>34.647410000000001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87.06725999999999</v>
      </c>
      <c r="BA43">
        <f t="shared" si="1"/>
        <v>2707.3258140000003</v>
      </c>
      <c r="BD43">
        <v>4.2938999999999998</v>
      </c>
      <c r="BE43">
        <v>0</v>
      </c>
      <c r="BF43">
        <v>2.1627E-2</v>
      </c>
      <c r="BG43">
        <v>0</v>
      </c>
      <c r="BH43">
        <v>1.8580000000000001E-3</v>
      </c>
      <c r="BI43">
        <v>0.82955999999999996</v>
      </c>
      <c r="BJ43">
        <v>0</v>
      </c>
      <c r="BK43">
        <v>1.7578E-2</v>
      </c>
      <c r="BL43">
        <v>0</v>
      </c>
      <c r="BM43">
        <v>2.5569999999999998E-3</v>
      </c>
      <c r="BN43">
        <v>0</v>
      </c>
      <c r="BO43">
        <v>1.99</v>
      </c>
      <c r="BP43">
        <v>2.1800000000000002</v>
      </c>
      <c r="BQ43">
        <v>3.5424660000000001</v>
      </c>
      <c r="BR43">
        <v>2.5514760000000001</v>
      </c>
      <c r="BS43">
        <v>1.6</v>
      </c>
      <c r="BT43">
        <v>0</v>
      </c>
      <c r="BU43">
        <v>2.9693339999999999</v>
      </c>
      <c r="BV43">
        <v>1.341844</v>
      </c>
      <c r="BW43">
        <v>9.33</v>
      </c>
      <c r="BX43">
        <v>4.2581249999999997</v>
      </c>
      <c r="BY43">
        <v>0.25</v>
      </c>
      <c r="BZ43">
        <v>1.9381029999999999</v>
      </c>
      <c r="CA43">
        <v>1.755846</v>
      </c>
      <c r="CB43">
        <v>1.83</v>
      </c>
      <c r="CC43">
        <v>0.8</v>
      </c>
      <c r="CD43">
        <v>0.42</v>
      </c>
      <c r="CE43">
        <v>0.87</v>
      </c>
      <c r="CF43">
        <v>0.17</v>
      </c>
      <c r="CG43">
        <v>1.89</v>
      </c>
      <c r="CH43">
        <v>0</v>
      </c>
      <c r="CI43">
        <v>7.86</v>
      </c>
      <c r="CJ43">
        <v>1.94</v>
      </c>
      <c r="CK43">
        <v>0.88</v>
      </c>
      <c r="CL43">
        <v>5.313701</v>
      </c>
      <c r="CM43">
        <v>1.870228</v>
      </c>
      <c r="CN43">
        <v>3.542468</v>
      </c>
      <c r="CO43">
        <v>3.03</v>
      </c>
      <c r="CP43">
        <v>2.5259830000000001</v>
      </c>
      <c r="CQ43">
        <v>2.582897</v>
      </c>
      <c r="CR43">
        <v>2.38</v>
      </c>
      <c r="CS43">
        <v>2.3738440000000001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87.06725999999999</v>
      </c>
    </row>
    <row r="44" spans="1:114">
      <c r="A44" t="s">
        <v>86</v>
      </c>
      <c r="B44">
        <v>0</v>
      </c>
      <c r="C44">
        <v>36.737993000000003</v>
      </c>
      <c r="D44">
        <v>6.4145700000000003</v>
      </c>
      <c r="E44">
        <v>0</v>
      </c>
      <c r="F44">
        <v>0</v>
      </c>
      <c r="G44">
        <v>72.086100000000002</v>
      </c>
      <c r="H44">
        <v>0</v>
      </c>
      <c r="I44">
        <v>54.726807999999998</v>
      </c>
      <c r="J44">
        <v>6.080756</v>
      </c>
      <c r="K44">
        <v>344.673159</v>
      </c>
      <c r="L44">
        <v>661.459879</v>
      </c>
      <c r="M44">
        <v>79.966942000000003</v>
      </c>
      <c r="N44">
        <v>120.694688</v>
      </c>
      <c r="O44">
        <v>126.520838</v>
      </c>
      <c r="P44">
        <v>144.02676099999999</v>
      </c>
      <c r="Q44">
        <v>20.323972000000001</v>
      </c>
      <c r="R44">
        <v>43.545976000000003</v>
      </c>
      <c r="S44">
        <v>26.963602000000002</v>
      </c>
      <c r="T44">
        <v>1.4276059999999999</v>
      </c>
      <c r="U44">
        <v>348.97500000000002</v>
      </c>
      <c r="V44">
        <v>18.140333999999999</v>
      </c>
      <c r="W44">
        <v>30.957000000000001</v>
      </c>
      <c r="X44">
        <v>147.515625</v>
      </c>
      <c r="Y44">
        <v>0</v>
      </c>
      <c r="Z44">
        <v>13.2</v>
      </c>
      <c r="AA44">
        <v>0</v>
      </c>
      <c r="AB44">
        <v>14.427279</v>
      </c>
      <c r="AC44">
        <v>10.55926</v>
      </c>
      <c r="AD44">
        <v>0</v>
      </c>
      <c r="AE44">
        <v>0</v>
      </c>
      <c r="AF44">
        <v>8.7128630000000005</v>
      </c>
      <c r="AG44">
        <v>44.150584000000002</v>
      </c>
      <c r="AH44">
        <v>0</v>
      </c>
      <c r="AI44">
        <v>0</v>
      </c>
      <c r="AJ44">
        <v>0</v>
      </c>
      <c r="AK44">
        <v>59.447068999999999</v>
      </c>
      <c r="AL44">
        <v>53.451999999999998</v>
      </c>
      <c r="AM44">
        <v>17.179061999999998</v>
      </c>
      <c r="AN44">
        <v>1.0550679999999999</v>
      </c>
      <c r="AO44">
        <v>0</v>
      </c>
      <c r="AP44">
        <v>6.4050000000000002</v>
      </c>
      <c r="AQ44">
        <v>0</v>
      </c>
      <c r="AR44">
        <v>50.783999999999999</v>
      </c>
      <c r="AS44">
        <v>34.647410000000001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87.137259999999984</v>
      </c>
      <c r="BA44">
        <f t="shared" si="1"/>
        <v>2707.3958140000004</v>
      </c>
      <c r="BD44">
        <v>4.2938999999999998</v>
      </c>
      <c r="BE44">
        <v>0</v>
      </c>
      <c r="BF44">
        <v>2.1627E-2</v>
      </c>
      <c r="BG44">
        <v>0</v>
      </c>
      <c r="BH44">
        <v>1.8580000000000001E-3</v>
      </c>
      <c r="BI44">
        <v>0.82955999999999996</v>
      </c>
      <c r="BJ44">
        <v>0</v>
      </c>
      <c r="BK44">
        <v>1.7578E-2</v>
      </c>
      <c r="BL44">
        <v>0</v>
      </c>
      <c r="BM44">
        <v>2.5569999999999998E-3</v>
      </c>
      <c r="BN44">
        <v>0</v>
      </c>
      <c r="BO44">
        <v>1.99</v>
      </c>
      <c r="BP44">
        <v>2.1800000000000002</v>
      </c>
      <c r="BQ44">
        <v>3.5424660000000001</v>
      </c>
      <c r="BR44">
        <v>2.5514760000000001</v>
      </c>
      <c r="BS44">
        <v>1.6</v>
      </c>
      <c r="BT44">
        <v>0</v>
      </c>
      <c r="BU44">
        <v>2.9693339999999999</v>
      </c>
      <c r="BV44">
        <v>1.341844</v>
      </c>
      <c r="BW44">
        <v>9.33</v>
      </c>
      <c r="BX44">
        <v>4.2581249999999997</v>
      </c>
      <c r="BY44">
        <v>0.25</v>
      </c>
      <c r="BZ44">
        <v>1.9381029999999999</v>
      </c>
      <c r="CA44">
        <v>1.755846</v>
      </c>
      <c r="CB44">
        <v>1.83</v>
      </c>
      <c r="CC44">
        <v>0.85</v>
      </c>
      <c r="CD44">
        <v>0.44</v>
      </c>
      <c r="CE44">
        <v>0.87</v>
      </c>
      <c r="CF44">
        <v>0.17</v>
      </c>
      <c r="CG44">
        <v>1.89</v>
      </c>
      <c r="CH44">
        <v>0</v>
      </c>
      <c r="CI44">
        <v>7.86</v>
      </c>
      <c r="CJ44">
        <v>1.94</v>
      </c>
      <c r="CK44">
        <v>0.88</v>
      </c>
      <c r="CL44">
        <v>5.313701</v>
      </c>
      <c r="CM44">
        <v>1.870228</v>
      </c>
      <c r="CN44">
        <v>3.542468</v>
      </c>
      <c r="CO44">
        <v>3.03</v>
      </c>
      <c r="CP44">
        <v>2.5259830000000001</v>
      </c>
      <c r="CQ44">
        <v>2.582897</v>
      </c>
      <c r="CR44">
        <v>2.38</v>
      </c>
      <c r="CS44">
        <v>2.3738440000000001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87.137259999999984</v>
      </c>
    </row>
    <row r="45" spans="1:114">
      <c r="A45" t="s">
        <v>87</v>
      </c>
      <c r="B45">
        <v>0</v>
      </c>
      <c r="C45">
        <v>36.737993000000003</v>
      </c>
      <c r="D45">
        <v>6.4145700000000003</v>
      </c>
      <c r="E45">
        <v>0</v>
      </c>
      <c r="F45">
        <v>0</v>
      </c>
      <c r="G45">
        <v>72.086100000000002</v>
      </c>
      <c r="H45">
        <v>0</v>
      </c>
      <c r="I45">
        <v>54.726807999999998</v>
      </c>
      <c r="J45">
        <v>6.080756</v>
      </c>
      <c r="K45">
        <v>344.673159</v>
      </c>
      <c r="L45">
        <v>661.459879</v>
      </c>
      <c r="M45">
        <v>79.966942000000003</v>
      </c>
      <c r="N45">
        <v>120.694688</v>
      </c>
      <c r="O45">
        <v>126.520838</v>
      </c>
      <c r="P45">
        <v>144.02676099999999</v>
      </c>
      <c r="Q45">
        <v>20.323972000000001</v>
      </c>
      <c r="R45">
        <v>43.545976000000003</v>
      </c>
      <c r="S45">
        <v>26.963602000000002</v>
      </c>
      <c r="T45">
        <v>1.4276059999999999</v>
      </c>
      <c r="U45">
        <v>348.97500000000002</v>
      </c>
      <c r="V45">
        <v>18.140333999999999</v>
      </c>
      <c r="W45">
        <v>30.957000000000001</v>
      </c>
      <c r="X45">
        <v>147.515625</v>
      </c>
      <c r="Y45">
        <v>0</v>
      </c>
      <c r="Z45">
        <v>13.1076</v>
      </c>
      <c r="AA45">
        <v>0</v>
      </c>
      <c r="AB45">
        <v>14.427279</v>
      </c>
      <c r="AC45">
        <v>10.55926</v>
      </c>
      <c r="AD45">
        <v>0</v>
      </c>
      <c r="AE45">
        <v>0</v>
      </c>
      <c r="AF45">
        <v>8.7128630000000005</v>
      </c>
      <c r="AG45">
        <v>44.150584000000002</v>
      </c>
      <c r="AH45">
        <v>0</v>
      </c>
      <c r="AI45">
        <v>0</v>
      </c>
      <c r="AJ45">
        <v>0</v>
      </c>
      <c r="AK45">
        <v>59.447068999999999</v>
      </c>
      <c r="AL45">
        <v>53.451999999999998</v>
      </c>
      <c r="AM45">
        <v>17.179061999999998</v>
      </c>
      <c r="AN45">
        <v>1.0550679999999999</v>
      </c>
      <c r="AO45">
        <v>0</v>
      </c>
      <c r="AP45">
        <v>0</v>
      </c>
      <c r="AQ45">
        <v>0</v>
      </c>
      <c r="AR45">
        <v>50.783999999999999</v>
      </c>
      <c r="AS45">
        <v>34.647410000000001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87.137185999999986</v>
      </c>
      <c r="BA45">
        <f t="shared" si="1"/>
        <v>2700.8983400000006</v>
      </c>
      <c r="BD45">
        <v>4.2938999999999998</v>
      </c>
      <c r="BE45">
        <v>0</v>
      </c>
      <c r="BF45">
        <v>2.1552999999999999E-2</v>
      </c>
      <c r="BG45">
        <v>0</v>
      </c>
      <c r="BH45">
        <v>1.8580000000000001E-3</v>
      </c>
      <c r="BI45">
        <v>0.82955999999999996</v>
      </c>
      <c r="BJ45">
        <v>0</v>
      </c>
      <c r="BK45">
        <v>1.7578E-2</v>
      </c>
      <c r="BL45">
        <v>0</v>
      </c>
      <c r="BM45">
        <v>2.5569999999999998E-3</v>
      </c>
      <c r="BN45">
        <v>0</v>
      </c>
      <c r="BO45">
        <v>1.99</v>
      </c>
      <c r="BP45">
        <v>2.1800000000000002</v>
      </c>
      <c r="BQ45">
        <v>3.5424660000000001</v>
      </c>
      <c r="BR45">
        <v>2.5514760000000001</v>
      </c>
      <c r="BS45">
        <v>1.6</v>
      </c>
      <c r="BT45">
        <v>0</v>
      </c>
      <c r="BU45">
        <v>2.9693339999999999</v>
      </c>
      <c r="BV45">
        <v>1.341844</v>
      </c>
      <c r="BW45">
        <v>9.33</v>
      </c>
      <c r="BX45">
        <v>4.2581249999999997</v>
      </c>
      <c r="BY45">
        <v>0.25</v>
      </c>
      <c r="BZ45">
        <v>1.9381029999999999</v>
      </c>
      <c r="CA45">
        <v>1.755846</v>
      </c>
      <c r="CB45">
        <v>1.83</v>
      </c>
      <c r="CC45">
        <v>0.85</v>
      </c>
      <c r="CD45">
        <v>0.44</v>
      </c>
      <c r="CE45">
        <v>0.87</v>
      </c>
      <c r="CF45">
        <v>0.17</v>
      </c>
      <c r="CG45">
        <v>1.89</v>
      </c>
      <c r="CH45">
        <v>0</v>
      </c>
      <c r="CI45">
        <v>7.86</v>
      </c>
      <c r="CJ45">
        <v>1.94</v>
      </c>
      <c r="CK45">
        <v>0.88</v>
      </c>
      <c r="CL45">
        <v>5.313701</v>
      </c>
      <c r="CM45">
        <v>1.870228</v>
      </c>
      <c r="CN45">
        <v>3.542468</v>
      </c>
      <c r="CO45">
        <v>3.03</v>
      </c>
      <c r="CP45">
        <v>2.5259830000000001</v>
      </c>
      <c r="CQ45">
        <v>2.582897</v>
      </c>
      <c r="CR45">
        <v>2.38</v>
      </c>
      <c r="CS45">
        <v>2.3738440000000001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87.137185999999986</v>
      </c>
    </row>
    <row r="46" spans="1:114">
      <c r="A46" t="s">
        <v>88</v>
      </c>
      <c r="B46">
        <v>0</v>
      </c>
      <c r="C46">
        <v>36.737993000000003</v>
      </c>
      <c r="D46">
        <v>6.4145700000000003</v>
      </c>
      <c r="E46">
        <v>0</v>
      </c>
      <c r="F46">
        <v>0</v>
      </c>
      <c r="G46">
        <v>72.086100000000002</v>
      </c>
      <c r="H46">
        <v>0</v>
      </c>
      <c r="I46">
        <v>54.726807999999998</v>
      </c>
      <c r="J46">
        <v>6.080756</v>
      </c>
      <c r="K46">
        <v>344.673159</v>
      </c>
      <c r="L46">
        <v>661.459879</v>
      </c>
      <c r="M46">
        <v>79.966942000000003</v>
      </c>
      <c r="N46">
        <v>120.694688</v>
      </c>
      <c r="O46">
        <v>126.520838</v>
      </c>
      <c r="P46">
        <v>144.02676099999999</v>
      </c>
      <c r="Q46">
        <v>20.323972000000001</v>
      </c>
      <c r="R46">
        <v>43.545976000000003</v>
      </c>
      <c r="S46">
        <v>26.963602000000002</v>
      </c>
      <c r="T46">
        <v>1.4276059999999999</v>
      </c>
      <c r="U46">
        <v>348.97500000000002</v>
      </c>
      <c r="V46">
        <v>18.140333999999999</v>
      </c>
      <c r="W46">
        <v>30.957000000000001</v>
      </c>
      <c r="X46">
        <v>147.515625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8.7128630000000005</v>
      </c>
      <c r="AG46">
        <v>44.150584000000002</v>
      </c>
      <c r="AH46">
        <v>0</v>
      </c>
      <c r="AI46">
        <v>0</v>
      </c>
      <c r="AJ46">
        <v>0</v>
      </c>
      <c r="AK46">
        <v>59.447068999999999</v>
      </c>
      <c r="AL46">
        <v>53.451999999999998</v>
      </c>
      <c r="AM46">
        <v>17.179061999999998</v>
      </c>
      <c r="AN46">
        <v>1.0550679999999999</v>
      </c>
      <c r="AO46">
        <v>0</v>
      </c>
      <c r="AP46">
        <v>0</v>
      </c>
      <c r="AQ46">
        <v>0</v>
      </c>
      <c r="AR46">
        <v>50.783999999999999</v>
      </c>
      <c r="AS46">
        <v>34.647410000000001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87.137185999999986</v>
      </c>
      <c r="BA46">
        <f t="shared" si="1"/>
        <v>2675.9118010000002</v>
      </c>
      <c r="BD46">
        <v>4.2938999999999998</v>
      </c>
      <c r="BE46">
        <v>0</v>
      </c>
      <c r="BF46">
        <v>2.1552999999999999E-2</v>
      </c>
      <c r="BG46">
        <v>0</v>
      </c>
      <c r="BH46">
        <v>1.8580000000000001E-3</v>
      </c>
      <c r="BI46">
        <v>0.82955999999999996</v>
      </c>
      <c r="BJ46">
        <v>0</v>
      </c>
      <c r="BK46">
        <v>1.7578E-2</v>
      </c>
      <c r="BL46">
        <v>0</v>
      </c>
      <c r="BM46">
        <v>2.5569999999999998E-3</v>
      </c>
      <c r="BN46">
        <v>0</v>
      </c>
      <c r="BO46">
        <v>1.99</v>
      </c>
      <c r="BP46">
        <v>2.1800000000000002</v>
      </c>
      <c r="BQ46">
        <v>3.5424660000000001</v>
      </c>
      <c r="BR46">
        <v>2.5514760000000001</v>
      </c>
      <c r="BS46">
        <v>1.6</v>
      </c>
      <c r="BT46">
        <v>0</v>
      </c>
      <c r="BU46">
        <v>2.9693339999999999</v>
      </c>
      <c r="BV46">
        <v>1.341844</v>
      </c>
      <c r="BW46">
        <v>9.33</v>
      </c>
      <c r="BX46">
        <v>4.2581249999999997</v>
      </c>
      <c r="BY46">
        <v>0.25</v>
      </c>
      <c r="BZ46">
        <v>1.9381029999999999</v>
      </c>
      <c r="CA46">
        <v>1.755846</v>
      </c>
      <c r="CB46">
        <v>1.83</v>
      </c>
      <c r="CC46">
        <v>0.85</v>
      </c>
      <c r="CD46">
        <v>0.44</v>
      </c>
      <c r="CE46">
        <v>0.87</v>
      </c>
      <c r="CF46">
        <v>0.17</v>
      </c>
      <c r="CG46">
        <v>1.89</v>
      </c>
      <c r="CH46">
        <v>0</v>
      </c>
      <c r="CI46">
        <v>7.86</v>
      </c>
      <c r="CJ46">
        <v>1.94</v>
      </c>
      <c r="CK46">
        <v>0.88</v>
      </c>
      <c r="CL46">
        <v>5.313701</v>
      </c>
      <c r="CM46">
        <v>1.870228</v>
      </c>
      <c r="CN46">
        <v>3.542468</v>
      </c>
      <c r="CO46">
        <v>3.03</v>
      </c>
      <c r="CP46">
        <v>2.5259830000000001</v>
      </c>
      <c r="CQ46">
        <v>2.582897</v>
      </c>
      <c r="CR46">
        <v>2.38</v>
      </c>
      <c r="CS46">
        <v>2.3738440000000001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87.137185999999986</v>
      </c>
    </row>
    <row r="47" spans="1:114">
      <c r="A47" t="s">
        <v>89</v>
      </c>
      <c r="B47">
        <v>0</v>
      </c>
      <c r="C47">
        <v>35.571708000000001</v>
      </c>
      <c r="D47">
        <v>6.4145700000000003</v>
      </c>
      <c r="E47">
        <v>0</v>
      </c>
      <c r="F47">
        <v>0</v>
      </c>
      <c r="G47">
        <v>72.086100000000002</v>
      </c>
      <c r="H47">
        <v>0</v>
      </c>
      <c r="I47">
        <v>54.726807999999998</v>
      </c>
      <c r="J47">
        <v>6.080756</v>
      </c>
      <c r="K47">
        <v>344.673159</v>
      </c>
      <c r="L47">
        <v>661.459879</v>
      </c>
      <c r="M47">
        <v>79.966942000000003</v>
      </c>
      <c r="N47">
        <v>120.694688</v>
      </c>
      <c r="O47">
        <v>126.520838</v>
      </c>
      <c r="P47">
        <v>144.02676099999999</v>
      </c>
      <c r="Q47">
        <v>20.323972000000001</v>
      </c>
      <c r="R47">
        <v>43.545976000000003</v>
      </c>
      <c r="S47">
        <v>26.963602000000002</v>
      </c>
      <c r="T47">
        <v>1.4276059999999999</v>
      </c>
      <c r="U47">
        <v>348.97500000000002</v>
      </c>
      <c r="V47">
        <v>18.140333999999999</v>
      </c>
      <c r="W47">
        <v>30.957000000000001</v>
      </c>
      <c r="X47">
        <v>147.515625</v>
      </c>
      <c r="Y47">
        <v>0</v>
      </c>
      <c r="Z47">
        <v>13.1076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8.7128630000000005</v>
      </c>
      <c r="AG47">
        <v>44.150584000000002</v>
      </c>
      <c r="AH47">
        <v>0</v>
      </c>
      <c r="AI47">
        <v>0</v>
      </c>
      <c r="AJ47">
        <v>0</v>
      </c>
      <c r="AK47">
        <v>59.447068999999999</v>
      </c>
      <c r="AL47">
        <v>53.451999999999998</v>
      </c>
      <c r="AM47">
        <v>17.179061999999998</v>
      </c>
      <c r="AN47">
        <v>1.0550679999999999</v>
      </c>
      <c r="AO47">
        <v>0</v>
      </c>
      <c r="AP47">
        <v>0</v>
      </c>
      <c r="AQ47">
        <v>0</v>
      </c>
      <c r="AR47">
        <v>50.783999999999999</v>
      </c>
      <c r="AS47">
        <v>34.647410000000001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87.136718999999985</v>
      </c>
      <c r="BA47">
        <f t="shared" si="1"/>
        <v>2674.7450490000001</v>
      </c>
      <c r="BD47">
        <v>4.2938999999999998</v>
      </c>
      <c r="BE47">
        <v>0</v>
      </c>
      <c r="BF47">
        <v>2.1405E-2</v>
      </c>
      <c r="BG47">
        <v>0</v>
      </c>
      <c r="BH47">
        <v>1.8580000000000001E-3</v>
      </c>
      <c r="BI47">
        <v>0.82955999999999996</v>
      </c>
      <c r="BJ47">
        <v>0</v>
      </c>
      <c r="BK47">
        <v>1.7259E-2</v>
      </c>
      <c r="BL47">
        <v>0</v>
      </c>
      <c r="BM47">
        <v>2.5569999999999998E-3</v>
      </c>
      <c r="BN47">
        <v>0</v>
      </c>
      <c r="BO47">
        <v>1.99</v>
      </c>
      <c r="BP47">
        <v>2.1800000000000002</v>
      </c>
      <c r="BQ47">
        <v>3.5424660000000001</v>
      </c>
      <c r="BR47">
        <v>2.5514760000000001</v>
      </c>
      <c r="BS47">
        <v>1.6</v>
      </c>
      <c r="BT47">
        <v>0</v>
      </c>
      <c r="BU47">
        <v>2.9693339999999999</v>
      </c>
      <c r="BV47">
        <v>1.341844</v>
      </c>
      <c r="BW47">
        <v>9.33</v>
      </c>
      <c r="BX47">
        <v>4.2581249999999997</v>
      </c>
      <c r="BY47">
        <v>0.25</v>
      </c>
      <c r="BZ47">
        <v>1.9381029999999999</v>
      </c>
      <c r="CA47">
        <v>1.755846</v>
      </c>
      <c r="CB47">
        <v>1.83</v>
      </c>
      <c r="CC47">
        <v>0.85</v>
      </c>
      <c r="CD47">
        <v>0.44</v>
      </c>
      <c r="CE47">
        <v>0.87</v>
      </c>
      <c r="CF47">
        <v>0.17</v>
      </c>
      <c r="CG47">
        <v>1.89</v>
      </c>
      <c r="CH47">
        <v>0</v>
      </c>
      <c r="CI47">
        <v>7.86</v>
      </c>
      <c r="CJ47">
        <v>1.94</v>
      </c>
      <c r="CK47">
        <v>0.88</v>
      </c>
      <c r="CL47">
        <v>5.313701</v>
      </c>
      <c r="CM47">
        <v>1.870228</v>
      </c>
      <c r="CN47">
        <v>3.542468</v>
      </c>
      <c r="CO47">
        <v>3.03</v>
      </c>
      <c r="CP47">
        <v>2.5259830000000001</v>
      </c>
      <c r="CQ47">
        <v>2.582897</v>
      </c>
      <c r="CR47">
        <v>2.38</v>
      </c>
      <c r="CS47">
        <v>2.3738440000000001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87.136718999999985</v>
      </c>
    </row>
    <row r="48" spans="1:114">
      <c r="A48" t="s">
        <v>90</v>
      </c>
      <c r="B48">
        <v>0</v>
      </c>
      <c r="C48">
        <v>35.571708000000001</v>
      </c>
      <c r="D48">
        <v>6.4145700000000003</v>
      </c>
      <c r="E48">
        <v>0</v>
      </c>
      <c r="F48">
        <v>0</v>
      </c>
      <c r="G48">
        <v>72.086100000000002</v>
      </c>
      <c r="H48">
        <v>0</v>
      </c>
      <c r="I48">
        <v>54.726807999999998</v>
      </c>
      <c r="J48">
        <v>6.080756</v>
      </c>
      <c r="K48">
        <v>344.673159</v>
      </c>
      <c r="L48">
        <v>661.459879</v>
      </c>
      <c r="M48">
        <v>79.966942000000003</v>
      </c>
      <c r="N48">
        <v>120.694688</v>
      </c>
      <c r="O48">
        <v>126.520838</v>
      </c>
      <c r="P48">
        <v>144.02676099999999</v>
      </c>
      <c r="Q48">
        <v>20.323972000000001</v>
      </c>
      <c r="R48">
        <v>43.545976000000003</v>
      </c>
      <c r="S48">
        <v>26.963602000000002</v>
      </c>
      <c r="T48">
        <v>1.4276059999999999</v>
      </c>
      <c r="U48">
        <v>348.97500000000002</v>
      </c>
      <c r="V48">
        <v>18.140333999999999</v>
      </c>
      <c r="W48">
        <v>30.957000000000001</v>
      </c>
      <c r="X48">
        <v>147.515625</v>
      </c>
      <c r="Y48">
        <v>0</v>
      </c>
      <c r="Z48">
        <v>13.1076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8.7128630000000005</v>
      </c>
      <c r="AG48">
        <v>44.150584000000002</v>
      </c>
      <c r="AH48">
        <v>0</v>
      </c>
      <c r="AI48">
        <v>0</v>
      </c>
      <c r="AJ48">
        <v>0</v>
      </c>
      <c r="AK48">
        <v>59.447068999999999</v>
      </c>
      <c r="AL48">
        <v>53.451999999999998</v>
      </c>
      <c r="AM48">
        <v>17.179061999999998</v>
      </c>
      <c r="AN48">
        <v>1.0550679999999999</v>
      </c>
      <c r="AO48">
        <v>0</v>
      </c>
      <c r="AP48">
        <v>0</v>
      </c>
      <c r="AQ48">
        <v>0</v>
      </c>
      <c r="AR48">
        <v>50.783999999999999</v>
      </c>
      <c r="AS48">
        <v>34.647410000000001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87.136718999999985</v>
      </c>
      <c r="BA48">
        <f t="shared" si="1"/>
        <v>2674.7450490000001</v>
      </c>
      <c r="BD48">
        <v>4.2938999999999998</v>
      </c>
      <c r="BE48">
        <v>0</v>
      </c>
      <c r="BF48">
        <v>2.1405E-2</v>
      </c>
      <c r="BG48">
        <v>0</v>
      </c>
      <c r="BH48">
        <v>1.8580000000000001E-3</v>
      </c>
      <c r="BI48">
        <v>0.82955999999999996</v>
      </c>
      <c r="BJ48">
        <v>0</v>
      </c>
      <c r="BK48">
        <v>1.7259E-2</v>
      </c>
      <c r="BL48">
        <v>0</v>
      </c>
      <c r="BM48">
        <v>2.5569999999999998E-3</v>
      </c>
      <c r="BN48">
        <v>0</v>
      </c>
      <c r="BO48">
        <v>1.99</v>
      </c>
      <c r="BP48">
        <v>2.1800000000000002</v>
      </c>
      <c r="BQ48">
        <v>3.5424660000000001</v>
      </c>
      <c r="BR48">
        <v>2.5514760000000001</v>
      </c>
      <c r="BS48">
        <v>1.6</v>
      </c>
      <c r="BT48">
        <v>0</v>
      </c>
      <c r="BU48">
        <v>2.9693339999999999</v>
      </c>
      <c r="BV48">
        <v>1.341844</v>
      </c>
      <c r="BW48">
        <v>9.33</v>
      </c>
      <c r="BX48">
        <v>4.2581249999999997</v>
      </c>
      <c r="BY48">
        <v>0.25</v>
      </c>
      <c r="BZ48">
        <v>1.9381029999999999</v>
      </c>
      <c r="CA48">
        <v>1.755846</v>
      </c>
      <c r="CB48">
        <v>1.83</v>
      </c>
      <c r="CC48">
        <v>0.85</v>
      </c>
      <c r="CD48">
        <v>0.44</v>
      </c>
      <c r="CE48">
        <v>0.87</v>
      </c>
      <c r="CF48">
        <v>0.17</v>
      </c>
      <c r="CG48">
        <v>1.89</v>
      </c>
      <c r="CH48">
        <v>0</v>
      </c>
      <c r="CI48">
        <v>7.86</v>
      </c>
      <c r="CJ48">
        <v>1.94</v>
      </c>
      <c r="CK48">
        <v>0.88</v>
      </c>
      <c r="CL48">
        <v>5.313701</v>
      </c>
      <c r="CM48">
        <v>1.870228</v>
      </c>
      <c r="CN48">
        <v>3.542468</v>
      </c>
      <c r="CO48">
        <v>3.03</v>
      </c>
      <c r="CP48">
        <v>2.5259830000000001</v>
      </c>
      <c r="CQ48">
        <v>2.582897</v>
      </c>
      <c r="CR48">
        <v>2.38</v>
      </c>
      <c r="CS48">
        <v>2.3738440000000001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87.136718999999985</v>
      </c>
    </row>
    <row r="49" spans="1:114">
      <c r="A49" t="s">
        <v>91</v>
      </c>
      <c r="B49">
        <v>0</v>
      </c>
      <c r="C49">
        <v>35.571708000000001</v>
      </c>
      <c r="D49">
        <v>6.4145700000000003</v>
      </c>
      <c r="E49">
        <v>0</v>
      </c>
      <c r="F49">
        <v>0</v>
      </c>
      <c r="G49">
        <v>72.086100000000002</v>
      </c>
      <c r="H49">
        <v>0</v>
      </c>
      <c r="I49">
        <v>54.726807999999998</v>
      </c>
      <c r="J49">
        <v>6.080756</v>
      </c>
      <c r="K49">
        <v>344.673159</v>
      </c>
      <c r="L49">
        <v>661.459879</v>
      </c>
      <c r="M49">
        <v>79.966942000000003</v>
      </c>
      <c r="N49">
        <v>120.694688</v>
      </c>
      <c r="O49">
        <v>126.520838</v>
      </c>
      <c r="P49">
        <v>144.02676099999999</v>
      </c>
      <c r="Q49">
        <v>22.193777000000001</v>
      </c>
      <c r="R49">
        <v>43.545976000000003</v>
      </c>
      <c r="S49">
        <v>26.963602000000002</v>
      </c>
      <c r="T49">
        <v>1.4276059999999999</v>
      </c>
      <c r="U49">
        <v>348.97500000000002</v>
      </c>
      <c r="V49">
        <v>18.140333999999999</v>
      </c>
      <c r="W49">
        <v>30.957000000000001</v>
      </c>
      <c r="X49">
        <v>147.515625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8.7128630000000005</v>
      </c>
      <c r="AG49">
        <v>44.150584000000002</v>
      </c>
      <c r="AH49">
        <v>0</v>
      </c>
      <c r="AI49">
        <v>0</v>
      </c>
      <c r="AJ49">
        <v>0</v>
      </c>
      <c r="AK49">
        <v>59.447068999999999</v>
      </c>
      <c r="AL49">
        <v>53.451999999999998</v>
      </c>
      <c r="AM49">
        <v>17.179061999999998</v>
      </c>
      <c r="AN49">
        <v>1.0550679999999999</v>
      </c>
      <c r="AO49">
        <v>0</v>
      </c>
      <c r="AP49">
        <v>0</v>
      </c>
      <c r="AQ49">
        <v>0</v>
      </c>
      <c r="AR49">
        <v>50.783999999999999</v>
      </c>
      <c r="AS49">
        <v>34.647410000000001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87.136718999999985</v>
      </c>
      <c r="BA49">
        <f t="shared" si="1"/>
        <v>2676.6148540000004</v>
      </c>
      <c r="BD49">
        <v>4.2938999999999998</v>
      </c>
      <c r="BE49">
        <v>0</v>
      </c>
      <c r="BF49">
        <v>2.1405E-2</v>
      </c>
      <c r="BG49">
        <v>0</v>
      </c>
      <c r="BH49">
        <v>1.8580000000000001E-3</v>
      </c>
      <c r="BI49">
        <v>0.82955999999999996</v>
      </c>
      <c r="BJ49">
        <v>0</v>
      </c>
      <c r="BK49">
        <v>1.7259E-2</v>
      </c>
      <c r="BL49">
        <v>0</v>
      </c>
      <c r="BM49">
        <v>2.5569999999999998E-3</v>
      </c>
      <c r="BN49">
        <v>0</v>
      </c>
      <c r="BO49">
        <v>1.99</v>
      </c>
      <c r="BP49">
        <v>2.1800000000000002</v>
      </c>
      <c r="BQ49">
        <v>3.5424660000000001</v>
      </c>
      <c r="BR49">
        <v>2.5514760000000001</v>
      </c>
      <c r="BS49">
        <v>1.6</v>
      </c>
      <c r="BT49">
        <v>0</v>
      </c>
      <c r="BU49">
        <v>2.9693339999999999</v>
      </c>
      <c r="BV49">
        <v>1.341844</v>
      </c>
      <c r="BW49">
        <v>9.33</v>
      </c>
      <c r="BX49">
        <v>4.2581249999999997</v>
      </c>
      <c r="BY49">
        <v>0.25</v>
      </c>
      <c r="BZ49">
        <v>1.9381029999999999</v>
      </c>
      <c r="CA49">
        <v>1.755846</v>
      </c>
      <c r="CB49">
        <v>1.83</v>
      </c>
      <c r="CC49">
        <v>0.85</v>
      </c>
      <c r="CD49">
        <v>0.44</v>
      </c>
      <c r="CE49">
        <v>0.87</v>
      </c>
      <c r="CF49">
        <v>0.17</v>
      </c>
      <c r="CG49">
        <v>1.89</v>
      </c>
      <c r="CH49">
        <v>0</v>
      </c>
      <c r="CI49">
        <v>7.86</v>
      </c>
      <c r="CJ49">
        <v>1.94</v>
      </c>
      <c r="CK49">
        <v>0.88</v>
      </c>
      <c r="CL49">
        <v>5.313701</v>
      </c>
      <c r="CM49">
        <v>1.870228</v>
      </c>
      <c r="CN49">
        <v>3.542468</v>
      </c>
      <c r="CO49">
        <v>3.03</v>
      </c>
      <c r="CP49">
        <v>2.5259830000000001</v>
      </c>
      <c r="CQ49">
        <v>2.582897</v>
      </c>
      <c r="CR49">
        <v>2.38</v>
      </c>
      <c r="CS49">
        <v>2.3738440000000001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87.136718999999985</v>
      </c>
    </row>
    <row r="50" spans="1:114">
      <c r="A50" t="s">
        <v>92</v>
      </c>
      <c r="B50">
        <v>0</v>
      </c>
      <c r="C50">
        <v>35.571708000000001</v>
      </c>
      <c r="D50">
        <v>6.4145700000000003</v>
      </c>
      <c r="E50">
        <v>0</v>
      </c>
      <c r="F50">
        <v>0</v>
      </c>
      <c r="G50">
        <v>72.086100000000002</v>
      </c>
      <c r="H50">
        <v>0</v>
      </c>
      <c r="I50">
        <v>54.726807999999998</v>
      </c>
      <c r="J50">
        <v>6.080756</v>
      </c>
      <c r="K50">
        <v>344.673159</v>
      </c>
      <c r="L50">
        <v>661.459879</v>
      </c>
      <c r="M50">
        <v>79.966942000000003</v>
      </c>
      <c r="N50">
        <v>120.694688</v>
      </c>
      <c r="O50">
        <v>126.520838</v>
      </c>
      <c r="P50">
        <v>144.02676099999999</v>
      </c>
      <c r="Q50">
        <v>22.193777000000001</v>
      </c>
      <c r="R50">
        <v>43.545976000000003</v>
      </c>
      <c r="S50">
        <v>26.963602000000002</v>
      </c>
      <c r="T50">
        <v>1.4276059999999999</v>
      </c>
      <c r="U50">
        <v>348.97500000000002</v>
      </c>
      <c r="V50">
        <v>18.140333999999999</v>
      </c>
      <c r="W50">
        <v>30.957000000000001</v>
      </c>
      <c r="X50">
        <v>147.515625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8.7128630000000005</v>
      </c>
      <c r="AG50">
        <v>44.150584000000002</v>
      </c>
      <c r="AH50">
        <v>0</v>
      </c>
      <c r="AI50">
        <v>0</v>
      </c>
      <c r="AJ50">
        <v>0</v>
      </c>
      <c r="AK50">
        <v>59.447068999999999</v>
      </c>
      <c r="AL50">
        <v>53.451999999999998</v>
      </c>
      <c r="AM50">
        <v>17.179061999999998</v>
      </c>
      <c r="AN50">
        <v>1.0550679999999999</v>
      </c>
      <c r="AO50">
        <v>0</v>
      </c>
      <c r="AP50">
        <v>0</v>
      </c>
      <c r="AQ50">
        <v>0</v>
      </c>
      <c r="AR50">
        <v>50.783999999999999</v>
      </c>
      <c r="AS50">
        <v>34.647410000000001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87.136718999999985</v>
      </c>
      <c r="BA50">
        <f t="shared" si="1"/>
        <v>2676.6148540000004</v>
      </c>
      <c r="BD50">
        <v>4.2938999999999998</v>
      </c>
      <c r="BE50">
        <v>0</v>
      </c>
      <c r="BF50">
        <v>2.1405E-2</v>
      </c>
      <c r="BG50">
        <v>0</v>
      </c>
      <c r="BH50">
        <v>1.8580000000000001E-3</v>
      </c>
      <c r="BI50">
        <v>0.82955999999999996</v>
      </c>
      <c r="BJ50">
        <v>0</v>
      </c>
      <c r="BK50">
        <v>1.7259E-2</v>
      </c>
      <c r="BL50">
        <v>0</v>
      </c>
      <c r="BM50">
        <v>2.5569999999999998E-3</v>
      </c>
      <c r="BN50">
        <v>0</v>
      </c>
      <c r="BO50">
        <v>1.99</v>
      </c>
      <c r="BP50">
        <v>2.1800000000000002</v>
      </c>
      <c r="BQ50">
        <v>3.5424660000000001</v>
      </c>
      <c r="BR50">
        <v>2.5514760000000001</v>
      </c>
      <c r="BS50">
        <v>1.6</v>
      </c>
      <c r="BT50">
        <v>0</v>
      </c>
      <c r="BU50">
        <v>2.9693339999999999</v>
      </c>
      <c r="BV50">
        <v>1.341844</v>
      </c>
      <c r="BW50">
        <v>9.33</v>
      </c>
      <c r="BX50">
        <v>4.2581249999999997</v>
      </c>
      <c r="BY50">
        <v>0.25</v>
      </c>
      <c r="BZ50">
        <v>1.9381029999999999</v>
      </c>
      <c r="CA50">
        <v>1.755846</v>
      </c>
      <c r="CB50">
        <v>1.83</v>
      </c>
      <c r="CC50">
        <v>0.85</v>
      </c>
      <c r="CD50">
        <v>0.44</v>
      </c>
      <c r="CE50">
        <v>0.87</v>
      </c>
      <c r="CF50">
        <v>0.17</v>
      </c>
      <c r="CG50">
        <v>1.89</v>
      </c>
      <c r="CH50">
        <v>0</v>
      </c>
      <c r="CI50">
        <v>7.86</v>
      </c>
      <c r="CJ50">
        <v>1.94</v>
      </c>
      <c r="CK50">
        <v>0.88</v>
      </c>
      <c r="CL50">
        <v>5.313701</v>
      </c>
      <c r="CM50">
        <v>1.870228</v>
      </c>
      <c r="CN50">
        <v>3.542468</v>
      </c>
      <c r="CO50">
        <v>3.03</v>
      </c>
      <c r="CP50">
        <v>2.5259830000000001</v>
      </c>
      <c r="CQ50">
        <v>2.582897</v>
      </c>
      <c r="CR50">
        <v>2.38</v>
      </c>
      <c r="CS50">
        <v>2.3738440000000001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87.136718999999985</v>
      </c>
    </row>
    <row r="51" spans="1:114">
      <c r="A51" t="s">
        <v>93</v>
      </c>
      <c r="B51">
        <v>0</v>
      </c>
      <c r="C51">
        <v>34.405422000000002</v>
      </c>
      <c r="D51">
        <v>6.4145700000000003</v>
      </c>
      <c r="E51">
        <v>0</v>
      </c>
      <c r="F51">
        <v>0</v>
      </c>
      <c r="G51">
        <v>72.086100000000002</v>
      </c>
      <c r="H51">
        <v>0</v>
      </c>
      <c r="I51">
        <v>54.726807999999998</v>
      </c>
      <c r="J51">
        <v>6.080756</v>
      </c>
      <c r="K51">
        <v>344.673159</v>
      </c>
      <c r="L51">
        <v>661.459879</v>
      </c>
      <c r="M51">
        <v>79.966942000000003</v>
      </c>
      <c r="N51">
        <v>120.694688</v>
      </c>
      <c r="O51">
        <v>126.520838</v>
      </c>
      <c r="P51">
        <v>144.02676099999999</v>
      </c>
      <c r="Q51">
        <v>22.193777000000001</v>
      </c>
      <c r="R51">
        <v>43.545976000000003</v>
      </c>
      <c r="S51">
        <v>26.963602000000002</v>
      </c>
      <c r="T51">
        <v>1.4276059999999999</v>
      </c>
      <c r="U51">
        <v>348.97500000000002</v>
      </c>
      <c r="V51">
        <v>18.140333999999999</v>
      </c>
      <c r="W51">
        <v>30.957000000000001</v>
      </c>
      <c r="X51">
        <v>147.515625</v>
      </c>
      <c r="Y51">
        <v>0</v>
      </c>
      <c r="Z51">
        <v>13.1076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8.7128630000000005</v>
      </c>
      <c r="AG51">
        <v>44.150584000000002</v>
      </c>
      <c r="AH51">
        <v>0</v>
      </c>
      <c r="AI51">
        <v>0</v>
      </c>
      <c r="AJ51">
        <v>0</v>
      </c>
      <c r="AK51">
        <v>59.447068999999999</v>
      </c>
      <c r="AL51">
        <v>53.451999999999998</v>
      </c>
      <c r="AM51">
        <v>17.179061999999998</v>
      </c>
      <c r="AN51">
        <v>1.0550679999999999</v>
      </c>
      <c r="AO51">
        <v>0</v>
      </c>
      <c r="AP51">
        <v>0</v>
      </c>
      <c r="AQ51">
        <v>0</v>
      </c>
      <c r="AR51">
        <v>50.783999999999999</v>
      </c>
      <c r="AS51">
        <v>34.647410000000001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87.136718999999985</v>
      </c>
      <c r="BA51">
        <f t="shared" si="1"/>
        <v>2675.4485680000007</v>
      </c>
      <c r="BD51">
        <v>4.2938999999999998</v>
      </c>
      <c r="BE51">
        <v>0</v>
      </c>
      <c r="BF51">
        <v>2.1405E-2</v>
      </c>
      <c r="BG51">
        <v>0</v>
      </c>
      <c r="BH51">
        <v>1.8580000000000001E-3</v>
      </c>
      <c r="BI51">
        <v>0.82955999999999996</v>
      </c>
      <c r="BJ51">
        <v>0</v>
      </c>
      <c r="BK51">
        <v>1.7259E-2</v>
      </c>
      <c r="BL51">
        <v>0</v>
      </c>
      <c r="BM51">
        <v>2.5569999999999998E-3</v>
      </c>
      <c r="BN51">
        <v>0</v>
      </c>
      <c r="BO51">
        <v>1.99</v>
      </c>
      <c r="BP51">
        <v>2.1800000000000002</v>
      </c>
      <c r="BQ51">
        <v>3.5424660000000001</v>
      </c>
      <c r="BR51">
        <v>2.5514760000000001</v>
      </c>
      <c r="BS51">
        <v>1.6</v>
      </c>
      <c r="BT51">
        <v>0</v>
      </c>
      <c r="BU51">
        <v>2.9693339999999999</v>
      </c>
      <c r="BV51">
        <v>1.341844</v>
      </c>
      <c r="BW51">
        <v>9.33</v>
      </c>
      <c r="BX51">
        <v>4.2581249999999997</v>
      </c>
      <c r="BY51">
        <v>0.25</v>
      </c>
      <c r="BZ51">
        <v>1.9381029999999999</v>
      </c>
      <c r="CA51">
        <v>1.755846</v>
      </c>
      <c r="CB51">
        <v>1.83</v>
      </c>
      <c r="CC51">
        <v>0.85</v>
      </c>
      <c r="CD51">
        <v>0.44</v>
      </c>
      <c r="CE51">
        <v>0.87</v>
      </c>
      <c r="CF51">
        <v>0.17</v>
      </c>
      <c r="CG51">
        <v>1.89</v>
      </c>
      <c r="CH51">
        <v>0</v>
      </c>
      <c r="CI51">
        <v>7.86</v>
      </c>
      <c r="CJ51">
        <v>1.94</v>
      </c>
      <c r="CK51">
        <v>0.88</v>
      </c>
      <c r="CL51">
        <v>5.313701</v>
      </c>
      <c r="CM51">
        <v>1.870228</v>
      </c>
      <c r="CN51">
        <v>3.542468</v>
      </c>
      <c r="CO51">
        <v>3.03</v>
      </c>
      <c r="CP51">
        <v>2.5259830000000001</v>
      </c>
      <c r="CQ51">
        <v>2.582897</v>
      </c>
      <c r="CR51">
        <v>2.38</v>
      </c>
      <c r="CS51">
        <v>2.3738440000000001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87.136718999999985</v>
      </c>
    </row>
    <row r="52" spans="1:114">
      <c r="A52" t="s">
        <v>94</v>
      </c>
      <c r="B52">
        <v>0</v>
      </c>
      <c r="C52">
        <v>34.405422000000002</v>
      </c>
      <c r="D52">
        <v>6.4145700000000003</v>
      </c>
      <c r="E52">
        <v>0</v>
      </c>
      <c r="F52">
        <v>0</v>
      </c>
      <c r="G52">
        <v>72.086100000000002</v>
      </c>
      <c r="H52">
        <v>0</v>
      </c>
      <c r="I52">
        <v>54.726807999999998</v>
      </c>
      <c r="J52">
        <v>6.080756</v>
      </c>
      <c r="K52">
        <v>344.673159</v>
      </c>
      <c r="L52">
        <v>661.459879</v>
      </c>
      <c r="M52">
        <v>79.966942000000003</v>
      </c>
      <c r="N52">
        <v>120.694688</v>
      </c>
      <c r="O52">
        <v>126.520838</v>
      </c>
      <c r="P52">
        <v>144.02676099999999</v>
      </c>
      <c r="Q52">
        <v>22.193777000000001</v>
      </c>
      <c r="R52">
        <v>43.545976000000003</v>
      </c>
      <c r="S52">
        <v>26.963602000000002</v>
      </c>
      <c r="T52">
        <v>1.4276059999999999</v>
      </c>
      <c r="U52">
        <v>348.97500000000002</v>
      </c>
      <c r="V52">
        <v>18.140333999999999</v>
      </c>
      <c r="W52">
        <v>30.957000000000001</v>
      </c>
      <c r="X52">
        <v>147.515625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8.7128630000000005</v>
      </c>
      <c r="AG52">
        <v>44.150584000000002</v>
      </c>
      <c r="AH52">
        <v>0</v>
      </c>
      <c r="AI52">
        <v>0</v>
      </c>
      <c r="AJ52">
        <v>0</v>
      </c>
      <c r="AK52">
        <v>59.447068999999999</v>
      </c>
      <c r="AL52">
        <v>53.451999999999998</v>
      </c>
      <c r="AM52">
        <v>17.179061999999998</v>
      </c>
      <c r="AN52">
        <v>1.0550679999999999</v>
      </c>
      <c r="AO52">
        <v>0</v>
      </c>
      <c r="AP52">
        <v>0</v>
      </c>
      <c r="AQ52">
        <v>0</v>
      </c>
      <c r="AR52">
        <v>50.783999999999999</v>
      </c>
      <c r="AS52">
        <v>34.647410000000001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87.136718999999985</v>
      </c>
      <c r="BA52">
        <f t="shared" si="1"/>
        <v>2675.4485680000007</v>
      </c>
      <c r="BD52">
        <v>4.2938999999999998</v>
      </c>
      <c r="BE52">
        <v>0</v>
      </c>
      <c r="BF52">
        <v>2.1405E-2</v>
      </c>
      <c r="BG52">
        <v>0</v>
      </c>
      <c r="BH52">
        <v>1.8580000000000001E-3</v>
      </c>
      <c r="BI52">
        <v>0.82955999999999996</v>
      </c>
      <c r="BJ52">
        <v>0</v>
      </c>
      <c r="BK52">
        <v>1.7259E-2</v>
      </c>
      <c r="BL52">
        <v>0</v>
      </c>
      <c r="BM52">
        <v>2.5569999999999998E-3</v>
      </c>
      <c r="BN52">
        <v>0</v>
      </c>
      <c r="BO52">
        <v>1.99</v>
      </c>
      <c r="BP52">
        <v>2.1800000000000002</v>
      </c>
      <c r="BQ52">
        <v>3.5424660000000001</v>
      </c>
      <c r="BR52">
        <v>2.5514760000000001</v>
      </c>
      <c r="BS52">
        <v>1.6</v>
      </c>
      <c r="BT52">
        <v>0</v>
      </c>
      <c r="BU52">
        <v>2.9693339999999999</v>
      </c>
      <c r="BV52">
        <v>1.341844</v>
      </c>
      <c r="BW52">
        <v>9.33</v>
      </c>
      <c r="BX52">
        <v>4.2581249999999997</v>
      </c>
      <c r="BY52">
        <v>0.25</v>
      </c>
      <c r="BZ52">
        <v>1.9381029999999999</v>
      </c>
      <c r="CA52">
        <v>1.755846</v>
      </c>
      <c r="CB52">
        <v>1.83</v>
      </c>
      <c r="CC52">
        <v>0.85</v>
      </c>
      <c r="CD52">
        <v>0.44</v>
      </c>
      <c r="CE52">
        <v>0.87</v>
      </c>
      <c r="CF52">
        <v>0.17</v>
      </c>
      <c r="CG52">
        <v>1.89</v>
      </c>
      <c r="CH52">
        <v>0</v>
      </c>
      <c r="CI52">
        <v>7.86</v>
      </c>
      <c r="CJ52">
        <v>1.94</v>
      </c>
      <c r="CK52">
        <v>0.88</v>
      </c>
      <c r="CL52">
        <v>5.313701</v>
      </c>
      <c r="CM52">
        <v>1.870228</v>
      </c>
      <c r="CN52">
        <v>3.542468</v>
      </c>
      <c r="CO52">
        <v>3.03</v>
      </c>
      <c r="CP52">
        <v>2.5259830000000001</v>
      </c>
      <c r="CQ52">
        <v>2.582897</v>
      </c>
      <c r="CR52">
        <v>2.38</v>
      </c>
      <c r="CS52">
        <v>2.3738440000000001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87.136718999999985</v>
      </c>
    </row>
    <row r="53" spans="1:114">
      <c r="A53" t="s">
        <v>95</v>
      </c>
      <c r="B53">
        <v>0</v>
      </c>
      <c r="C53">
        <v>34.405422000000002</v>
      </c>
      <c r="D53">
        <v>6.4145700000000003</v>
      </c>
      <c r="E53">
        <v>0</v>
      </c>
      <c r="F53">
        <v>0</v>
      </c>
      <c r="G53">
        <v>72.086100000000002</v>
      </c>
      <c r="H53">
        <v>0</v>
      </c>
      <c r="I53">
        <v>54.726807999999998</v>
      </c>
      <c r="J53">
        <v>6.080756</v>
      </c>
      <c r="K53">
        <v>344.673159</v>
      </c>
      <c r="L53">
        <v>661.459879</v>
      </c>
      <c r="M53">
        <v>79.966942000000003</v>
      </c>
      <c r="N53">
        <v>120.694688</v>
      </c>
      <c r="O53">
        <v>126.520838</v>
      </c>
      <c r="P53">
        <v>144.02676099999999</v>
      </c>
      <c r="Q53">
        <v>22.193777000000001</v>
      </c>
      <c r="R53">
        <v>43.545976000000003</v>
      </c>
      <c r="S53">
        <v>26.963602000000002</v>
      </c>
      <c r="T53">
        <v>1.4276059999999999</v>
      </c>
      <c r="U53">
        <v>348.97500000000002</v>
      </c>
      <c r="V53">
        <v>18.140333999999999</v>
      </c>
      <c r="W53">
        <v>30.957000000000001</v>
      </c>
      <c r="X53">
        <v>147.515625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8.7128630000000005</v>
      </c>
      <c r="AG53">
        <v>44.150584000000002</v>
      </c>
      <c r="AH53">
        <v>0</v>
      </c>
      <c r="AI53">
        <v>0</v>
      </c>
      <c r="AJ53">
        <v>0</v>
      </c>
      <c r="AK53">
        <v>59.447068999999999</v>
      </c>
      <c r="AL53">
        <v>53.451999999999998</v>
      </c>
      <c r="AM53">
        <v>17.179061999999998</v>
      </c>
      <c r="AN53">
        <v>1.0550679999999999</v>
      </c>
      <c r="AO53">
        <v>0</v>
      </c>
      <c r="AP53">
        <v>0</v>
      </c>
      <c r="AQ53">
        <v>0</v>
      </c>
      <c r="AR53">
        <v>50.783999999999999</v>
      </c>
      <c r="AS53">
        <v>34.647410000000001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87.150941999999986</v>
      </c>
      <c r="BA53">
        <f t="shared" si="1"/>
        <v>2675.4627910000008</v>
      </c>
      <c r="BD53">
        <v>4.2938999999999998</v>
      </c>
      <c r="BE53">
        <v>0</v>
      </c>
      <c r="BF53">
        <v>2.1405E-2</v>
      </c>
      <c r="BG53">
        <v>0</v>
      </c>
      <c r="BH53">
        <v>1.8580000000000001E-3</v>
      </c>
      <c r="BI53">
        <v>0.82955999999999996</v>
      </c>
      <c r="BJ53">
        <v>0</v>
      </c>
      <c r="BK53">
        <v>1.7259E-2</v>
      </c>
      <c r="BL53">
        <v>0</v>
      </c>
      <c r="BM53">
        <v>2.5569999999999998E-3</v>
      </c>
      <c r="BN53">
        <v>0</v>
      </c>
      <c r="BO53">
        <v>1.99</v>
      </c>
      <c r="BP53">
        <v>2.1800000000000002</v>
      </c>
      <c r="BQ53">
        <v>3.5424660000000001</v>
      </c>
      <c r="BR53">
        <v>2.5514760000000001</v>
      </c>
      <c r="BS53">
        <v>1.6</v>
      </c>
      <c r="BT53">
        <v>0</v>
      </c>
      <c r="BU53">
        <v>2.9693339999999999</v>
      </c>
      <c r="BV53">
        <v>1.341844</v>
      </c>
      <c r="BW53">
        <v>9.33</v>
      </c>
      <c r="BX53">
        <v>4.2581249999999997</v>
      </c>
      <c r="BY53">
        <v>0.25</v>
      </c>
      <c r="BZ53">
        <v>1.9381029999999999</v>
      </c>
      <c r="CA53">
        <v>1.755846</v>
      </c>
      <c r="CB53">
        <v>1.83</v>
      </c>
      <c r="CC53">
        <v>0.85</v>
      </c>
      <c r="CD53">
        <v>0.44</v>
      </c>
      <c r="CE53">
        <v>0.87</v>
      </c>
      <c r="CF53">
        <v>0.17</v>
      </c>
      <c r="CG53">
        <v>1.89</v>
      </c>
      <c r="CH53">
        <v>0</v>
      </c>
      <c r="CI53">
        <v>7.86</v>
      </c>
      <c r="CJ53">
        <v>1.94</v>
      </c>
      <c r="CK53">
        <v>0.88</v>
      </c>
      <c r="CL53">
        <v>5.313701</v>
      </c>
      <c r="CM53">
        <v>1.870228</v>
      </c>
      <c r="CN53">
        <v>3.542468</v>
      </c>
      <c r="CO53">
        <v>3.03</v>
      </c>
      <c r="CP53">
        <v>2.5259830000000001</v>
      </c>
      <c r="CQ53">
        <v>2.5971199999999999</v>
      </c>
      <c r="CR53">
        <v>2.38</v>
      </c>
      <c r="CS53">
        <v>2.3738440000000001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87.150941999999986</v>
      </c>
    </row>
    <row r="54" spans="1:114">
      <c r="A54" t="s">
        <v>96</v>
      </c>
      <c r="B54">
        <v>0</v>
      </c>
      <c r="C54">
        <v>34.405422000000002</v>
      </c>
      <c r="D54">
        <v>6.4145700000000003</v>
      </c>
      <c r="E54">
        <v>0</v>
      </c>
      <c r="F54">
        <v>0</v>
      </c>
      <c r="G54">
        <v>72.086100000000002</v>
      </c>
      <c r="H54">
        <v>0</v>
      </c>
      <c r="I54">
        <v>54.726807999999998</v>
      </c>
      <c r="J54">
        <v>6.080756</v>
      </c>
      <c r="K54">
        <v>344.673159</v>
      </c>
      <c r="L54">
        <v>661.459879</v>
      </c>
      <c r="M54">
        <v>79.966942000000003</v>
      </c>
      <c r="N54">
        <v>120.694688</v>
      </c>
      <c r="O54">
        <v>126.520838</v>
      </c>
      <c r="P54">
        <v>144.02676099999999</v>
      </c>
      <c r="Q54">
        <v>22.193777000000001</v>
      </c>
      <c r="R54">
        <v>43.545976000000003</v>
      </c>
      <c r="S54">
        <v>26.963602000000002</v>
      </c>
      <c r="T54">
        <v>1.4276059999999999</v>
      </c>
      <c r="U54">
        <v>348.97500000000002</v>
      </c>
      <c r="V54">
        <v>18.140333999999999</v>
      </c>
      <c r="W54">
        <v>30.957000000000001</v>
      </c>
      <c r="X54">
        <v>147.515625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8.7128630000000005</v>
      </c>
      <c r="AG54">
        <v>44.150584000000002</v>
      </c>
      <c r="AH54">
        <v>0</v>
      </c>
      <c r="AI54">
        <v>0</v>
      </c>
      <c r="AJ54">
        <v>0</v>
      </c>
      <c r="AK54">
        <v>59.447068999999999</v>
      </c>
      <c r="AL54">
        <v>53.451999999999998</v>
      </c>
      <c r="AM54">
        <v>17.179061999999998</v>
      </c>
      <c r="AN54">
        <v>1.0550679999999999</v>
      </c>
      <c r="AO54">
        <v>0</v>
      </c>
      <c r="AP54">
        <v>0</v>
      </c>
      <c r="AQ54">
        <v>0</v>
      </c>
      <c r="AR54">
        <v>52.991999999999997</v>
      </c>
      <c r="AS54">
        <v>34.647410000000001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87.080941999999979</v>
      </c>
      <c r="BA54">
        <f t="shared" si="1"/>
        <v>2677.6007910000008</v>
      </c>
      <c r="BD54">
        <v>4.2938999999999998</v>
      </c>
      <c r="BE54">
        <v>0</v>
      </c>
      <c r="BF54">
        <v>2.1405E-2</v>
      </c>
      <c r="BG54">
        <v>0</v>
      </c>
      <c r="BH54">
        <v>1.8580000000000001E-3</v>
      </c>
      <c r="BI54">
        <v>0.82955999999999996</v>
      </c>
      <c r="BJ54">
        <v>0</v>
      </c>
      <c r="BK54">
        <v>1.7259E-2</v>
      </c>
      <c r="BL54">
        <v>0</v>
      </c>
      <c r="BM54">
        <v>2.5569999999999998E-3</v>
      </c>
      <c r="BN54">
        <v>0</v>
      </c>
      <c r="BO54">
        <v>1.99</v>
      </c>
      <c r="BP54">
        <v>2.1800000000000002</v>
      </c>
      <c r="BQ54">
        <v>3.5424660000000001</v>
      </c>
      <c r="BR54">
        <v>2.5514760000000001</v>
      </c>
      <c r="BS54">
        <v>1.6</v>
      </c>
      <c r="BT54">
        <v>0</v>
      </c>
      <c r="BU54">
        <v>2.9693339999999999</v>
      </c>
      <c r="BV54">
        <v>1.341844</v>
      </c>
      <c r="BW54">
        <v>9.33</v>
      </c>
      <c r="BX54">
        <v>4.2581249999999997</v>
      </c>
      <c r="BY54">
        <v>0.25</v>
      </c>
      <c r="BZ54">
        <v>1.9381029999999999</v>
      </c>
      <c r="CA54">
        <v>1.755846</v>
      </c>
      <c r="CB54">
        <v>1.83</v>
      </c>
      <c r="CC54">
        <v>0.79</v>
      </c>
      <c r="CD54">
        <v>0.43</v>
      </c>
      <c r="CE54">
        <v>0.87</v>
      </c>
      <c r="CF54">
        <v>0.17</v>
      </c>
      <c r="CG54">
        <v>1.89</v>
      </c>
      <c r="CH54">
        <v>0</v>
      </c>
      <c r="CI54">
        <v>7.86</v>
      </c>
      <c r="CJ54">
        <v>1.94</v>
      </c>
      <c r="CK54">
        <v>0.88</v>
      </c>
      <c r="CL54">
        <v>5.313701</v>
      </c>
      <c r="CM54">
        <v>1.870228</v>
      </c>
      <c r="CN54">
        <v>3.542468</v>
      </c>
      <c r="CO54">
        <v>3.03</v>
      </c>
      <c r="CP54">
        <v>2.5259830000000001</v>
      </c>
      <c r="CQ54">
        <v>2.5971199999999999</v>
      </c>
      <c r="CR54">
        <v>2.38</v>
      </c>
      <c r="CS54">
        <v>2.3738440000000001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87.080941999999979</v>
      </c>
    </row>
    <row r="55" spans="1:114">
      <c r="A55" t="s">
        <v>97</v>
      </c>
      <c r="B55">
        <v>0</v>
      </c>
      <c r="C55">
        <v>33.239136999999999</v>
      </c>
      <c r="D55">
        <v>6.4145700000000003</v>
      </c>
      <c r="E55">
        <v>0</v>
      </c>
      <c r="F55">
        <v>0</v>
      </c>
      <c r="G55">
        <v>72.086100000000002</v>
      </c>
      <c r="H55">
        <v>0</v>
      </c>
      <c r="I55">
        <v>54.726807999999998</v>
      </c>
      <c r="J55">
        <v>6.080756</v>
      </c>
      <c r="K55">
        <v>344.673159</v>
      </c>
      <c r="L55">
        <v>661.459879</v>
      </c>
      <c r="M55">
        <v>79.966942000000003</v>
      </c>
      <c r="N55">
        <v>120.694688</v>
      </c>
      <c r="O55">
        <v>126.520838</v>
      </c>
      <c r="P55">
        <v>144.02676099999999</v>
      </c>
      <c r="Q55">
        <v>22.193777000000001</v>
      </c>
      <c r="R55">
        <v>43.545976000000003</v>
      </c>
      <c r="S55">
        <v>26.963602000000002</v>
      </c>
      <c r="T55">
        <v>1.4276059999999999</v>
      </c>
      <c r="U55">
        <v>348.97500000000002</v>
      </c>
      <c r="V55">
        <v>18.140333999999999</v>
      </c>
      <c r="W55">
        <v>30.957000000000001</v>
      </c>
      <c r="X55">
        <v>147.515625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8.7128630000000005</v>
      </c>
      <c r="AG55">
        <v>44.150584000000002</v>
      </c>
      <c r="AH55">
        <v>0</v>
      </c>
      <c r="AI55">
        <v>0</v>
      </c>
      <c r="AJ55">
        <v>0</v>
      </c>
      <c r="AK55">
        <v>59.447068999999999</v>
      </c>
      <c r="AL55">
        <v>40.088999999999999</v>
      </c>
      <c r="AM55">
        <v>17.179061999999998</v>
      </c>
      <c r="AN55">
        <v>1.0550679999999999</v>
      </c>
      <c r="AO55">
        <v>0</v>
      </c>
      <c r="AP55">
        <v>0</v>
      </c>
      <c r="AQ55">
        <v>0</v>
      </c>
      <c r="AR55">
        <v>52.991999999999997</v>
      </c>
      <c r="AS55">
        <v>34.647410000000001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87.080866999999984</v>
      </c>
      <c r="BA55">
        <f t="shared" si="1"/>
        <v>2663.0714310000008</v>
      </c>
      <c r="BD55">
        <v>4.2938999999999998</v>
      </c>
      <c r="BE55">
        <v>0</v>
      </c>
      <c r="BF55">
        <v>2.1329999999999998E-2</v>
      </c>
      <c r="BG55">
        <v>0</v>
      </c>
      <c r="BH55">
        <v>1.8580000000000001E-3</v>
      </c>
      <c r="BI55">
        <v>0.82955999999999996</v>
      </c>
      <c r="BJ55">
        <v>0</v>
      </c>
      <c r="BK55">
        <v>1.7259E-2</v>
      </c>
      <c r="BL55">
        <v>0</v>
      </c>
      <c r="BM55">
        <v>2.5569999999999998E-3</v>
      </c>
      <c r="BN55">
        <v>0</v>
      </c>
      <c r="BO55">
        <v>1.99</v>
      </c>
      <c r="BP55">
        <v>2.1800000000000002</v>
      </c>
      <c r="BQ55">
        <v>3.5424660000000001</v>
      </c>
      <c r="BR55">
        <v>2.5514760000000001</v>
      </c>
      <c r="BS55">
        <v>1.6</v>
      </c>
      <c r="BT55">
        <v>0</v>
      </c>
      <c r="BU55">
        <v>2.9693339999999999</v>
      </c>
      <c r="BV55">
        <v>1.341844</v>
      </c>
      <c r="BW55">
        <v>9.33</v>
      </c>
      <c r="BX55">
        <v>4.2581249999999997</v>
      </c>
      <c r="BY55">
        <v>0.25</v>
      </c>
      <c r="BZ55">
        <v>1.9381029999999999</v>
      </c>
      <c r="CA55">
        <v>1.755846</v>
      </c>
      <c r="CB55">
        <v>1.83</v>
      </c>
      <c r="CC55">
        <v>0.79</v>
      </c>
      <c r="CD55">
        <v>0.43</v>
      </c>
      <c r="CE55">
        <v>0.87</v>
      </c>
      <c r="CF55">
        <v>0.17</v>
      </c>
      <c r="CG55">
        <v>1.89</v>
      </c>
      <c r="CH55">
        <v>0</v>
      </c>
      <c r="CI55">
        <v>7.86</v>
      </c>
      <c r="CJ55">
        <v>1.94</v>
      </c>
      <c r="CK55">
        <v>0.88</v>
      </c>
      <c r="CL55">
        <v>5.313701</v>
      </c>
      <c r="CM55">
        <v>1.870228</v>
      </c>
      <c r="CN55">
        <v>3.542468</v>
      </c>
      <c r="CO55">
        <v>3.03</v>
      </c>
      <c r="CP55">
        <v>2.5259830000000001</v>
      </c>
      <c r="CQ55">
        <v>2.5971199999999999</v>
      </c>
      <c r="CR55">
        <v>2.38</v>
      </c>
      <c r="CS55">
        <v>2.3738440000000001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87.080866999999984</v>
      </c>
    </row>
    <row r="56" spans="1:114">
      <c r="A56" t="s">
        <v>98</v>
      </c>
      <c r="B56">
        <v>0</v>
      </c>
      <c r="C56">
        <v>33.239136999999999</v>
      </c>
      <c r="D56">
        <v>6.4145700000000003</v>
      </c>
      <c r="E56">
        <v>0</v>
      </c>
      <c r="F56">
        <v>0</v>
      </c>
      <c r="G56">
        <v>72.086100000000002</v>
      </c>
      <c r="H56">
        <v>0</v>
      </c>
      <c r="I56">
        <v>54.726807999999998</v>
      </c>
      <c r="J56">
        <v>6.080756</v>
      </c>
      <c r="K56">
        <v>344.673159</v>
      </c>
      <c r="L56">
        <v>661.459879</v>
      </c>
      <c r="M56">
        <v>79.966942000000003</v>
      </c>
      <c r="N56">
        <v>120.694688</v>
      </c>
      <c r="O56">
        <v>126.520838</v>
      </c>
      <c r="P56">
        <v>144.02676099999999</v>
      </c>
      <c r="Q56">
        <v>22.193777000000001</v>
      </c>
      <c r="R56">
        <v>43.545976000000003</v>
      </c>
      <c r="S56">
        <v>26.963602000000002</v>
      </c>
      <c r="T56">
        <v>1.4276059999999999</v>
      </c>
      <c r="U56">
        <v>348.97500000000002</v>
      </c>
      <c r="V56">
        <v>18.140333999999999</v>
      </c>
      <c r="W56">
        <v>30.957000000000001</v>
      </c>
      <c r="X56">
        <v>147.515625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8.7128630000000005</v>
      </c>
      <c r="AG56">
        <v>44.150584000000002</v>
      </c>
      <c r="AH56">
        <v>0</v>
      </c>
      <c r="AI56">
        <v>0</v>
      </c>
      <c r="AJ56">
        <v>0</v>
      </c>
      <c r="AK56">
        <v>59.447068999999999</v>
      </c>
      <c r="AL56">
        <v>40.088999999999999</v>
      </c>
      <c r="AM56">
        <v>17.179061999999998</v>
      </c>
      <c r="AN56">
        <v>1.0550679999999999</v>
      </c>
      <c r="AO56">
        <v>0</v>
      </c>
      <c r="AP56">
        <v>0</v>
      </c>
      <c r="AQ56">
        <v>0</v>
      </c>
      <c r="AR56">
        <v>50.783999999999999</v>
      </c>
      <c r="AS56">
        <v>34.647410000000001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87.080866999999984</v>
      </c>
      <c r="BA56">
        <f t="shared" si="1"/>
        <v>2660.8634310000007</v>
      </c>
      <c r="BD56">
        <v>4.2938999999999998</v>
      </c>
      <c r="BE56">
        <v>0</v>
      </c>
      <c r="BF56">
        <v>2.1329999999999998E-2</v>
      </c>
      <c r="BG56">
        <v>0</v>
      </c>
      <c r="BH56">
        <v>1.8580000000000001E-3</v>
      </c>
      <c r="BI56">
        <v>0.82955999999999996</v>
      </c>
      <c r="BJ56">
        <v>0</v>
      </c>
      <c r="BK56">
        <v>1.7259E-2</v>
      </c>
      <c r="BL56">
        <v>0</v>
      </c>
      <c r="BM56">
        <v>2.5569999999999998E-3</v>
      </c>
      <c r="BN56">
        <v>0</v>
      </c>
      <c r="BO56">
        <v>1.99</v>
      </c>
      <c r="BP56">
        <v>2.1800000000000002</v>
      </c>
      <c r="BQ56">
        <v>3.5424660000000001</v>
      </c>
      <c r="BR56">
        <v>2.5514760000000001</v>
      </c>
      <c r="BS56">
        <v>1.6</v>
      </c>
      <c r="BT56">
        <v>0</v>
      </c>
      <c r="BU56">
        <v>2.9693339999999999</v>
      </c>
      <c r="BV56">
        <v>1.341844</v>
      </c>
      <c r="BW56">
        <v>9.33</v>
      </c>
      <c r="BX56">
        <v>4.2581249999999997</v>
      </c>
      <c r="BY56">
        <v>0.25</v>
      </c>
      <c r="BZ56">
        <v>1.9381029999999999</v>
      </c>
      <c r="CA56">
        <v>1.755846</v>
      </c>
      <c r="CB56">
        <v>1.83</v>
      </c>
      <c r="CC56">
        <v>0.79</v>
      </c>
      <c r="CD56">
        <v>0.43</v>
      </c>
      <c r="CE56">
        <v>0.87</v>
      </c>
      <c r="CF56">
        <v>0.17</v>
      </c>
      <c r="CG56">
        <v>1.89</v>
      </c>
      <c r="CH56">
        <v>0</v>
      </c>
      <c r="CI56">
        <v>7.86</v>
      </c>
      <c r="CJ56">
        <v>1.94</v>
      </c>
      <c r="CK56">
        <v>0.88</v>
      </c>
      <c r="CL56">
        <v>5.313701</v>
      </c>
      <c r="CM56">
        <v>1.870228</v>
      </c>
      <c r="CN56">
        <v>3.542468</v>
      </c>
      <c r="CO56">
        <v>3.03</v>
      </c>
      <c r="CP56">
        <v>2.5259830000000001</v>
      </c>
      <c r="CQ56">
        <v>2.5971199999999999</v>
      </c>
      <c r="CR56">
        <v>2.38</v>
      </c>
      <c r="CS56">
        <v>2.3738440000000001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87.080866999999984</v>
      </c>
    </row>
    <row r="57" spans="1:114">
      <c r="A57" t="s">
        <v>99</v>
      </c>
      <c r="B57">
        <v>0</v>
      </c>
      <c r="C57">
        <v>33.239136999999999</v>
      </c>
      <c r="D57">
        <v>6.4145700000000003</v>
      </c>
      <c r="E57">
        <v>0</v>
      </c>
      <c r="F57">
        <v>0</v>
      </c>
      <c r="G57">
        <v>72.086100000000002</v>
      </c>
      <c r="H57">
        <v>0</v>
      </c>
      <c r="I57">
        <v>54.726807999999998</v>
      </c>
      <c r="J57">
        <v>6.080756</v>
      </c>
      <c r="K57">
        <v>344.673159</v>
      </c>
      <c r="L57">
        <v>661.459879</v>
      </c>
      <c r="M57">
        <v>79.966942000000003</v>
      </c>
      <c r="N57">
        <v>120.694688</v>
      </c>
      <c r="O57">
        <v>126.520838</v>
      </c>
      <c r="P57">
        <v>144.02676099999999</v>
      </c>
      <c r="Q57">
        <v>22.193777000000001</v>
      </c>
      <c r="R57">
        <v>43.545976000000003</v>
      </c>
      <c r="S57">
        <v>26.963602000000002</v>
      </c>
      <c r="T57">
        <v>1.4276059999999999</v>
      </c>
      <c r="U57">
        <v>348.97500000000002</v>
      </c>
      <c r="V57">
        <v>18.140333999999999</v>
      </c>
      <c r="W57">
        <v>30.957000000000001</v>
      </c>
      <c r="X57">
        <v>147.515625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8.7128630000000005</v>
      </c>
      <c r="AG57">
        <v>44.150584000000002</v>
      </c>
      <c r="AH57">
        <v>0</v>
      </c>
      <c r="AI57">
        <v>0</v>
      </c>
      <c r="AJ57">
        <v>0</v>
      </c>
      <c r="AK57">
        <v>59.447068999999999</v>
      </c>
      <c r="AL57">
        <v>40.088999999999999</v>
      </c>
      <c r="AM57">
        <v>17.179061999999998</v>
      </c>
      <c r="AN57">
        <v>1.0550679999999999</v>
      </c>
      <c r="AO57">
        <v>0</v>
      </c>
      <c r="AP57">
        <v>0</v>
      </c>
      <c r="AQ57">
        <v>0</v>
      </c>
      <c r="AR57">
        <v>50.783999999999999</v>
      </c>
      <c r="AS57">
        <v>34.647410000000001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87.311282999999989</v>
      </c>
      <c r="BA57">
        <f t="shared" si="1"/>
        <v>2661.0938470000006</v>
      </c>
      <c r="BD57">
        <v>4.2938999999999998</v>
      </c>
      <c r="BE57">
        <v>0</v>
      </c>
      <c r="BF57">
        <v>2.1180999999999998E-2</v>
      </c>
      <c r="BG57">
        <v>0</v>
      </c>
      <c r="BH57">
        <v>1.8580000000000001E-3</v>
      </c>
      <c r="BI57">
        <v>0.82955999999999996</v>
      </c>
      <c r="BJ57">
        <v>0</v>
      </c>
      <c r="BK57">
        <v>1.7259E-2</v>
      </c>
      <c r="BL57">
        <v>0</v>
      </c>
      <c r="BM57">
        <v>2.5569999999999998E-3</v>
      </c>
      <c r="BN57">
        <v>0</v>
      </c>
      <c r="BO57">
        <v>1.99</v>
      </c>
      <c r="BP57">
        <v>2.1800000000000002</v>
      </c>
      <c r="BQ57">
        <v>3.5424660000000001</v>
      </c>
      <c r="BR57">
        <v>2.5514760000000001</v>
      </c>
      <c r="BS57">
        <v>1.6</v>
      </c>
      <c r="BT57">
        <v>0</v>
      </c>
      <c r="BU57">
        <v>2.9693339999999999</v>
      </c>
      <c r="BV57">
        <v>1.341844</v>
      </c>
      <c r="BW57">
        <v>9.33</v>
      </c>
      <c r="BX57">
        <v>4.2581249999999997</v>
      </c>
      <c r="BY57">
        <v>0.25</v>
      </c>
      <c r="BZ57">
        <v>1.9381029999999999</v>
      </c>
      <c r="CA57">
        <v>1.9864109999999999</v>
      </c>
      <c r="CB57">
        <v>1.83</v>
      </c>
      <c r="CC57">
        <v>0.79</v>
      </c>
      <c r="CD57">
        <v>0.43</v>
      </c>
      <c r="CE57">
        <v>0.87</v>
      </c>
      <c r="CF57">
        <v>0.17</v>
      </c>
      <c r="CG57">
        <v>1.89</v>
      </c>
      <c r="CH57">
        <v>0</v>
      </c>
      <c r="CI57">
        <v>7.86</v>
      </c>
      <c r="CJ57">
        <v>1.94</v>
      </c>
      <c r="CK57">
        <v>0.88</v>
      </c>
      <c r="CL57">
        <v>5.313701</v>
      </c>
      <c r="CM57">
        <v>1.870228</v>
      </c>
      <c r="CN57">
        <v>3.542468</v>
      </c>
      <c r="CO57">
        <v>3.03</v>
      </c>
      <c r="CP57">
        <v>2.5259830000000001</v>
      </c>
      <c r="CQ57">
        <v>2.5971199999999999</v>
      </c>
      <c r="CR57">
        <v>2.38</v>
      </c>
      <c r="CS57">
        <v>2.3738440000000001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87.311282999999989</v>
      </c>
    </row>
    <row r="58" spans="1:114">
      <c r="A58" t="s">
        <v>100</v>
      </c>
      <c r="B58">
        <v>0</v>
      </c>
      <c r="C58">
        <v>33.239136999999999</v>
      </c>
      <c r="D58">
        <v>6.4145700000000003</v>
      </c>
      <c r="E58">
        <v>0</v>
      </c>
      <c r="F58">
        <v>0</v>
      </c>
      <c r="G58">
        <v>72.086100000000002</v>
      </c>
      <c r="H58">
        <v>0</v>
      </c>
      <c r="I58">
        <v>54.726807999999998</v>
      </c>
      <c r="J58">
        <v>6.080756</v>
      </c>
      <c r="K58">
        <v>344.673159</v>
      </c>
      <c r="L58">
        <v>661.459879</v>
      </c>
      <c r="M58">
        <v>79.966942000000003</v>
      </c>
      <c r="N58">
        <v>120.694688</v>
      </c>
      <c r="O58">
        <v>126.520838</v>
      </c>
      <c r="P58">
        <v>144.02676099999999</v>
      </c>
      <c r="Q58">
        <v>22.193777000000001</v>
      </c>
      <c r="R58">
        <v>43.545976000000003</v>
      </c>
      <c r="S58">
        <v>26.963602000000002</v>
      </c>
      <c r="T58">
        <v>1.4276059999999999</v>
      </c>
      <c r="U58">
        <v>348.97500000000002</v>
      </c>
      <c r="V58">
        <v>18.140333999999999</v>
      </c>
      <c r="W58">
        <v>30.957000000000001</v>
      </c>
      <c r="X58">
        <v>147.515625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8.7128630000000005</v>
      </c>
      <c r="AG58">
        <v>44.150584000000002</v>
      </c>
      <c r="AH58">
        <v>0</v>
      </c>
      <c r="AI58">
        <v>0</v>
      </c>
      <c r="AJ58">
        <v>0</v>
      </c>
      <c r="AK58">
        <v>59.447068999999999</v>
      </c>
      <c r="AL58">
        <v>40.088999999999999</v>
      </c>
      <c r="AM58">
        <v>17.179061999999998</v>
      </c>
      <c r="AN58">
        <v>1.0550679999999999</v>
      </c>
      <c r="AO58">
        <v>0</v>
      </c>
      <c r="AP58">
        <v>0</v>
      </c>
      <c r="AQ58">
        <v>0</v>
      </c>
      <c r="AR58">
        <v>50.783999999999999</v>
      </c>
      <c r="AS58">
        <v>34.647410000000001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87.311282999999989</v>
      </c>
      <c r="BA58">
        <f t="shared" si="1"/>
        <v>2661.0938470000006</v>
      </c>
      <c r="BD58">
        <v>4.2938999999999998</v>
      </c>
      <c r="BE58">
        <v>0</v>
      </c>
      <c r="BF58">
        <v>2.1180999999999998E-2</v>
      </c>
      <c r="BG58">
        <v>0</v>
      </c>
      <c r="BH58">
        <v>1.8580000000000001E-3</v>
      </c>
      <c r="BI58">
        <v>0.82955999999999996</v>
      </c>
      <c r="BJ58">
        <v>0</v>
      </c>
      <c r="BK58">
        <v>1.7259E-2</v>
      </c>
      <c r="BL58">
        <v>0</v>
      </c>
      <c r="BM58">
        <v>2.5569999999999998E-3</v>
      </c>
      <c r="BN58">
        <v>0</v>
      </c>
      <c r="BO58">
        <v>1.99</v>
      </c>
      <c r="BP58">
        <v>2.1800000000000002</v>
      </c>
      <c r="BQ58">
        <v>3.5424660000000001</v>
      </c>
      <c r="BR58">
        <v>2.5514760000000001</v>
      </c>
      <c r="BS58">
        <v>1.6</v>
      </c>
      <c r="BT58">
        <v>0</v>
      </c>
      <c r="BU58">
        <v>2.9693339999999999</v>
      </c>
      <c r="BV58">
        <v>1.341844</v>
      </c>
      <c r="BW58">
        <v>9.33</v>
      </c>
      <c r="BX58">
        <v>4.2581249999999997</v>
      </c>
      <c r="BY58">
        <v>0.25</v>
      </c>
      <c r="BZ58">
        <v>1.9381029999999999</v>
      </c>
      <c r="CA58">
        <v>1.9864109999999999</v>
      </c>
      <c r="CB58">
        <v>1.83</v>
      </c>
      <c r="CC58">
        <v>0.79</v>
      </c>
      <c r="CD58">
        <v>0.43</v>
      </c>
      <c r="CE58">
        <v>0.87</v>
      </c>
      <c r="CF58">
        <v>0.17</v>
      </c>
      <c r="CG58">
        <v>1.89</v>
      </c>
      <c r="CH58">
        <v>0</v>
      </c>
      <c r="CI58">
        <v>7.86</v>
      </c>
      <c r="CJ58">
        <v>1.94</v>
      </c>
      <c r="CK58">
        <v>0.88</v>
      </c>
      <c r="CL58">
        <v>5.313701</v>
      </c>
      <c r="CM58">
        <v>1.870228</v>
      </c>
      <c r="CN58">
        <v>3.542468</v>
      </c>
      <c r="CO58">
        <v>3.03</v>
      </c>
      <c r="CP58">
        <v>2.5259830000000001</v>
      </c>
      <c r="CQ58">
        <v>2.5971199999999999</v>
      </c>
      <c r="CR58">
        <v>2.38</v>
      </c>
      <c r="CS58">
        <v>2.3738440000000001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87.311282999999989</v>
      </c>
    </row>
    <row r="59" spans="1:114">
      <c r="A59" t="s">
        <v>101</v>
      </c>
      <c r="B59">
        <v>0</v>
      </c>
      <c r="C59">
        <v>32.072851</v>
      </c>
      <c r="D59">
        <v>6.4145700000000003</v>
      </c>
      <c r="E59">
        <v>0</v>
      </c>
      <c r="F59">
        <v>0</v>
      </c>
      <c r="G59">
        <v>72.086100000000002</v>
      </c>
      <c r="H59">
        <v>0</v>
      </c>
      <c r="I59">
        <v>54.726807999999998</v>
      </c>
      <c r="J59">
        <v>6.080756</v>
      </c>
      <c r="K59">
        <v>344.673159</v>
      </c>
      <c r="L59">
        <v>661.459879</v>
      </c>
      <c r="M59">
        <v>79.966942000000003</v>
      </c>
      <c r="N59">
        <v>120.694688</v>
      </c>
      <c r="O59">
        <v>126.520838</v>
      </c>
      <c r="P59">
        <v>144.02676099999999</v>
      </c>
      <c r="Q59">
        <v>22.193777000000001</v>
      </c>
      <c r="R59">
        <v>43.545976000000003</v>
      </c>
      <c r="S59">
        <v>26.963602000000002</v>
      </c>
      <c r="T59">
        <v>1.4276059999999999</v>
      </c>
      <c r="U59">
        <v>348.97500000000002</v>
      </c>
      <c r="V59">
        <v>18.140333999999999</v>
      </c>
      <c r="W59">
        <v>30.957000000000001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8.7128630000000005</v>
      </c>
      <c r="AG59">
        <v>44.150584000000002</v>
      </c>
      <c r="AH59">
        <v>0</v>
      </c>
      <c r="AI59">
        <v>0</v>
      </c>
      <c r="AJ59">
        <v>0</v>
      </c>
      <c r="AK59">
        <v>59.447068999999999</v>
      </c>
      <c r="AL59">
        <v>40.088999999999999</v>
      </c>
      <c r="AM59">
        <v>17.179061999999998</v>
      </c>
      <c r="AN59">
        <v>1.0550679999999999</v>
      </c>
      <c r="AO59">
        <v>0</v>
      </c>
      <c r="AP59">
        <v>0</v>
      </c>
      <c r="AQ59">
        <v>10.456856</v>
      </c>
      <c r="AR59">
        <v>50.783999999999999</v>
      </c>
      <c r="AS59">
        <v>34.647410000000001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87.453169999999986</v>
      </c>
      <c r="BA59">
        <f t="shared" si="1"/>
        <v>2670.526304</v>
      </c>
      <c r="BD59">
        <v>4.2938999999999998</v>
      </c>
      <c r="BE59">
        <v>0</v>
      </c>
      <c r="BF59">
        <v>2.1180999999999998E-2</v>
      </c>
      <c r="BG59">
        <v>0</v>
      </c>
      <c r="BH59">
        <v>1.8580000000000001E-3</v>
      </c>
      <c r="BI59">
        <v>0.82955999999999996</v>
      </c>
      <c r="BJ59">
        <v>0</v>
      </c>
      <c r="BK59">
        <v>1.7259E-2</v>
      </c>
      <c r="BL59">
        <v>0</v>
      </c>
      <c r="BM59">
        <v>2.5569999999999998E-3</v>
      </c>
      <c r="BN59">
        <v>0</v>
      </c>
      <c r="BO59">
        <v>1.99</v>
      </c>
      <c r="BP59">
        <v>2.1800000000000002</v>
      </c>
      <c r="BQ59">
        <v>3.5424660000000001</v>
      </c>
      <c r="BR59">
        <v>2.5514760000000001</v>
      </c>
      <c r="BS59">
        <v>1.6</v>
      </c>
      <c r="BT59">
        <v>0</v>
      </c>
      <c r="BU59">
        <v>2.9693339999999999</v>
      </c>
      <c r="BV59">
        <v>1.341844</v>
      </c>
      <c r="BW59">
        <v>9.33</v>
      </c>
      <c r="BX59">
        <v>4.2581249999999997</v>
      </c>
      <c r="BY59">
        <v>0.25</v>
      </c>
      <c r="BZ59">
        <v>1.9381029999999999</v>
      </c>
      <c r="CA59">
        <v>2.128298</v>
      </c>
      <c r="CB59">
        <v>1.83</v>
      </c>
      <c r="CC59">
        <v>0.79</v>
      </c>
      <c r="CD59">
        <v>0.43</v>
      </c>
      <c r="CE59">
        <v>0.87</v>
      </c>
      <c r="CF59">
        <v>0.17</v>
      </c>
      <c r="CG59">
        <v>1.89</v>
      </c>
      <c r="CH59">
        <v>0</v>
      </c>
      <c r="CI59">
        <v>7.86</v>
      </c>
      <c r="CJ59">
        <v>1.94</v>
      </c>
      <c r="CK59">
        <v>0.88</v>
      </c>
      <c r="CL59">
        <v>5.313701</v>
      </c>
      <c r="CM59">
        <v>1.870228</v>
      </c>
      <c r="CN59">
        <v>3.542468</v>
      </c>
      <c r="CO59">
        <v>3.03</v>
      </c>
      <c r="CP59">
        <v>2.5259830000000001</v>
      </c>
      <c r="CQ59">
        <v>2.5971199999999999</v>
      </c>
      <c r="CR59">
        <v>2.38</v>
      </c>
      <c r="CS59">
        <v>2.3738440000000001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87.453169999999986</v>
      </c>
    </row>
    <row r="60" spans="1:114">
      <c r="A60" t="s">
        <v>102</v>
      </c>
      <c r="B60">
        <v>0</v>
      </c>
      <c r="C60">
        <v>32.072851</v>
      </c>
      <c r="D60">
        <v>6.4145700000000003</v>
      </c>
      <c r="E60">
        <v>0</v>
      </c>
      <c r="F60">
        <v>0</v>
      </c>
      <c r="G60">
        <v>72.086100000000002</v>
      </c>
      <c r="H60">
        <v>0</v>
      </c>
      <c r="I60">
        <v>54.726807999999998</v>
      </c>
      <c r="J60">
        <v>6.080756</v>
      </c>
      <c r="K60">
        <v>344.673159</v>
      </c>
      <c r="L60">
        <v>661.459879</v>
      </c>
      <c r="M60">
        <v>79.966942000000003</v>
      </c>
      <c r="N60">
        <v>120.694688</v>
      </c>
      <c r="O60">
        <v>126.520838</v>
      </c>
      <c r="P60">
        <v>144.02676099999999</v>
      </c>
      <c r="Q60">
        <v>22.193777000000001</v>
      </c>
      <c r="R60">
        <v>43.545976000000003</v>
      </c>
      <c r="S60">
        <v>26.963602000000002</v>
      </c>
      <c r="T60">
        <v>1.4276059999999999</v>
      </c>
      <c r="U60">
        <v>348.97500000000002</v>
      </c>
      <c r="V60">
        <v>18.140333999999999</v>
      </c>
      <c r="W60">
        <v>30.957000000000001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8.7128630000000005</v>
      </c>
      <c r="AG60">
        <v>44.150584000000002</v>
      </c>
      <c r="AH60">
        <v>0</v>
      </c>
      <c r="AI60">
        <v>0</v>
      </c>
      <c r="AJ60">
        <v>0</v>
      </c>
      <c r="AK60">
        <v>59.447068999999999</v>
      </c>
      <c r="AL60">
        <v>40.088999999999999</v>
      </c>
      <c r="AM60">
        <v>17.179061999999998</v>
      </c>
      <c r="AN60">
        <v>1.0550679999999999</v>
      </c>
      <c r="AO60">
        <v>0</v>
      </c>
      <c r="AP60">
        <v>0</v>
      </c>
      <c r="AQ60">
        <v>31.087949999999999</v>
      </c>
      <c r="AR60">
        <v>50.783999999999999</v>
      </c>
      <c r="AS60">
        <v>34.647410000000001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87.529973999999982</v>
      </c>
      <c r="BA60">
        <f t="shared" si="1"/>
        <v>2691.2342020000006</v>
      </c>
      <c r="BD60">
        <v>4.2938999999999998</v>
      </c>
      <c r="BE60">
        <v>0</v>
      </c>
      <c r="BF60">
        <v>2.1180999999999998E-2</v>
      </c>
      <c r="BG60">
        <v>0</v>
      </c>
      <c r="BH60">
        <v>1.8580000000000001E-3</v>
      </c>
      <c r="BI60">
        <v>0.82955999999999996</v>
      </c>
      <c r="BJ60">
        <v>0</v>
      </c>
      <c r="BK60">
        <v>1.7259E-2</v>
      </c>
      <c r="BL60">
        <v>0</v>
      </c>
      <c r="BM60">
        <v>2.5569999999999998E-3</v>
      </c>
      <c r="BN60">
        <v>0</v>
      </c>
      <c r="BO60">
        <v>1.99</v>
      </c>
      <c r="BP60">
        <v>2.1800000000000002</v>
      </c>
      <c r="BQ60">
        <v>3.5424660000000001</v>
      </c>
      <c r="BR60">
        <v>2.5514760000000001</v>
      </c>
      <c r="BS60">
        <v>1.6</v>
      </c>
      <c r="BT60">
        <v>0</v>
      </c>
      <c r="BU60">
        <v>2.9693339999999999</v>
      </c>
      <c r="BV60">
        <v>1.341844</v>
      </c>
      <c r="BW60">
        <v>9.33</v>
      </c>
      <c r="BX60">
        <v>4.2581249999999997</v>
      </c>
      <c r="BY60">
        <v>0.25</v>
      </c>
      <c r="BZ60">
        <v>1.9381029999999999</v>
      </c>
      <c r="CA60">
        <v>2.128298</v>
      </c>
      <c r="CB60">
        <v>1.83</v>
      </c>
      <c r="CC60">
        <v>0.79</v>
      </c>
      <c r="CD60">
        <v>0.43</v>
      </c>
      <c r="CE60">
        <v>0.87</v>
      </c>
      <c r="CF60">
        <v>0.17</v>
      </c>
      <c r="CG60">
        <v>1.89</v>
      </c>
      <c r="CH60">
        <v>0</v>
      </c>
      <c r="CI60">
        <v>7.86</v>
      </c>
      <c r="CJ60">
        <v>1.94</v>
      </c>
      <c r="CK60">
        <v>0.88</v>
      </c>
      <c r="CL60">
        <v>5.313701</v>
      </c>
      <c r="CM60">
        <v>1.870228</v>
      </c>
      <c r="CN60">
        <v>3.542468</v>
      </c>
      <c r="CO60">
        <v>3.03</v>
      </c>
      <c r="CP60">
        <v>2.5259830000000001</v>
      </c>
      <c r="CQ60">
        <v>2.673924</v>
      </c>
      <c r="CR60">
        <v>2.38</v>
      </c>
      <c r="CS60">
        <v>2.3738440000000001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87.529973999999982</v>
      </c>
    </row>
    <row r="61" spans="1:114">
      <c r="A61" t="s">
        <v>103</v>
      </c>
      <c r="B61">
        <v>0</v>
      </c>
      <c r="C61">
        <v>32.072851</v>
      </c>
      <c r="D61">
        <v>6.4145700000000003</v>
      </c>
      <c r="E61">
        <v>0</v>
      </c>
      <c r="F61">
        <v>0</v>
      </c>
      <c r="G61">
        <v>72.086100000000002</v>
      </c>
      <c r="H61">
        <v>0</v>
      </c>
      <c r="I61">
        <v>54.726807999999998</v>
      </c>
      <c r="J61">
        <v>6.080756</v>
      </c>
      <c r="K61">
        <v>344.673159</v>
      </c>
      <c r="L61">
        <v>661.459879</v>
      </c>
      <c r="M61">
        <v>79.966942000000003</v>
      </c>
      <c r="N61">
        <v>120.694688</v>
      </c>
      <c r="O61">
        <v>126.520838</v>
      </c>
      <c r="P61">
        <v>144.02676099999999</v>
      </c>
      <c r="Q61">
        <v>22.193777000000001</v>
      </c>
      <c r="R61">
        <v>43.545976000000003</v>
      </c>
      <c r="S61">
        <v>26.963602000000002</v>
      </c>
      <c r="T61">
        <v>1.4276059999999999</v>
      </c>
      <c r="U61">
        <v>348.97500000000002</v>
      </c>
      <c r="V61">
        <v>18.140333999999999</v>
      </c>
      <c r="W61">
        <v>30.957000000000001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8.7128630000000005</v>
      </c>
      <c r="AG61">
        <v>44.150584000000002</v>
      </c>
      <c r="AH61">
        <v>0</v>
      </c>
      <c r="AI61">
        <v>0</v>
      </c>
      <c r="AJ61">
        <v>0</v>
      </c>
      <c r="AK61">
        <v>59.447068999999999</v>
      </c>
      <c r="AL61">
        <v>40.088999999999999</v>
      </c>
      <c r="AM61">
        <v>17.179061999999998</v>
      </c>
      <c r="AN61">
        <v>1.0550679999999999</v>
      </c>
      <c r="AO61">
        <v>0</v>
      </c>
      <c r="AP61">
        <v>0</v>
      </c>
      <c r="AQ61">
        <v>31.370567000000001</v>
      </c>
      <c r="AR61">
        <v>50.783999999999999</v>
      </c>
      <c r="AS61">
        <v>34.647410000000001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87.671859999999981</v>
      </c>
      <c r="BA61">
        <f t="shared" si="1"/>
        <v>2691.6587050000003</v>
      </c>
      <c r="BD61">
        <v>4.2938999999999998</v>
      </c>
      <c r="BE61">
        <v>0</v>
      </c>
      <c r="BF61">
        <v>2.1180999999999998E-2</v>
      </c>
      <c r="BG61">
        <v>0</v>
      </c>
      <c r="BH61">
        <v>1.8580000000000001E-3</v>
      </c>
      <c r="BI61">
        <v>0.82955999999999996</v>
      </c>
      <c r="BJ61">
        <v>0</v>
      </c>
      <c r="BK61">
        <v>1.7259E-2</v>
      </c>
      <c r="BL61">
        <v>0</v>
      </c>
      <c r="BM61">
        <v>2.5569999999999998E-3</v>
      </c>
      <c r="BN61">
        <v>0</v>
      </c>
      <c r="BO61">
        <v>1.99</v>
      </c>
      <c r="BP61">
        <v>2.1800000000000002</v>
      </c>
      <c r="BQ61">
        <v>3.5424660000000001</v>
      </c>
      <c r="BR61">
        <v>2.5514760000000001</v>
      </c>
      <c r="BS61">
        <v>1.6</v>
      </c>
      <c r="BT61">
        <v>0</v>
      </c>
      <c r="BU61">
        <v>2.9693339999999999</v>
      </c>
      <c r="BV61">
        <v>1.341844</v>
      </c>
      <c r="BW61">
        <v>9.33</v>
      </c>
      <c r="BX61">
        <v>4.2581249999999997</v>
      </c>
      <c r="BY61">
        <v>0.25</v>
      </c>
      <c r="BZ61">
        <v>1.9381029999999999</v>
      </c>
      <c r="CA61">
        <v>2.270184</v>
      </c>
      <c r="CB61">
        <v>1.83</v>
      </c>
      <c r="CC61">
        <v>0.79</v>
      </c>
      <c r="CD61">
        <v>0.43</v>
      </c>
      <c r="CE61">
        <v>0.87</v>
      </c>
      <c r="CF61">
        <v>0.17</v>
      </c>
      <c r="CG61">
        <v>1.89</v>
      </c>
      <c r="CH61">
        <v>0</v>
      </c>
      <c r="CI61">
        <v>7.86</v>
      </c>
      <c r="CJ61">
        <v>1.94</v>
      </c>
      <c r="CK61">
        <v>0.88</v>
      </c>
      <c r="CL61">
        <v>5.313701</v>
      </c>
      <c r="CM61">
        <v>1.870228</v>
      </c>
      <c r="CN61">
        <v>3.542468</v>
      </c>
      <c r="CO61">
        <v>3.03</v>
      </c>
      <c r="CP61">
        <v>2.5259830000000001</v>
      </c>
      <c r="CQ61">
        <v>2.673924</v>
      </c>
      <c r="CR61">
        <v>2.38</v>
      </c>
      <c r="CS61">
        <v>2.3738440000000001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87.671859999999981</v>
      </c>
    </row>
    <row r="62" spans="1:114">
      <c r="A62" t="s">
        <v>104</v>
      </c>
      <c r="B62">
        <v>0</v>
      </c>
      <c r="C62">
        <v>32.072851</v>
      </c>
      <c r="D62">
        <v>6.4145700000000003</v>
      </c>
      <c r="E62">
        <v>0</v>
      </c>
      <c r="F62">
        <v>0</v>
      </c>
      <c r="G62">
        <v>72.086100000000002</v>
      </c>
      <c r="H62">
        <v>0</v>
      </c>
      <c r="I62">
        <v>54.726807999999998</v>
      </c>
      <c r="J62">
        <v>6.080756</v>
      </c>
      <c r="K62">
        <v>344.673159</v>
      </c>
      <c r="L62">
        <v>661.459879</v>
      </c>
      <c r="M62">
        <v>79.966942000000003</v>
      </c>
      <c r="N62">
        <v>120.694688</v>
      </c>
      <c r="O62">
        <v>126.520838</v>
      </c>
      <c r="P62">
        <v>144.02676099999999</v>
      </c>
      <c r="Q62">
        <v>22.193777000000001</v>
      </c>
      <c r="R62">
        <v>43.545976000000003</v>
      </c>
      <c r="S62">
        <v>26.963602000000002</v>
      </c>
      <c r="T62">
        <v>1.4276059999999999</v>
      </c>
      <c r="U62">
        <v>348.97500000000002</v>
      </c>
      <c r="V62">
        <v>18.140333999999999</v>
      </c>
      <c r="W62">
        <v>30.957000000000001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8.7128630000000005</v>
      </c>
      <c r="AG62">
        <v>44.150584000000002</v>
      </c>
      <c r="AH62">
        <v>0</v>
      </c>
      <c r="AI62">
        <v>0</v>
      </c>
      <c r="AJ62">
        <v>0</v>
      </c>
      <c r="AK62">
        <v>59.447068999999999</v>
      </c>
      <c r="AL62">
        <v>40.088999999999999</v>
      </c>
      <c r="AM62">
        <v>17.179061999999998</v>
      </c>
      <c r="AN62">
        <v>1.0550679999999999</v>
      </c>
      <c r="AO62">
        <v>0</v>
      </c>
      <c r="AP62">
        <v>0</v>
      </c>
      <c r="AQ62">
        <v>31.370567000000001</v>
      </c>
      <c r="AR62">
        <v>50.783999999999999</v>
      </c>
      <c r="AS62">
        <v>34.647410000000001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87.601859999999988</v>
      </c>
      <c r="BA62">
        <f t="shared" si="1"/>
        <v>2691.5887050000001</v>
      </c>
      <c r="BD62">
        <v>4.2938999999999998</v>
      </c>
      <c r="BE62">
        <v>0</v>
      </c>
      <c r="BF62">
        <v>2.1180999999999998E-2</v>
      </c>
      <c r="BG62">
        <v>0</v>
      </c>
      <c r="BH62">
        <v>1.8580000000000001E-3</v>
      </c>
      <c r="BI62">
        <v>0.82955999999999996</v>
      </c>
      <c r="BJ62">
        <v>0</v>
      </c>
      <c r="BK62">
        <v>1.7259E-2</v>
      </c>
      <c r="BL62">
        <v>0</v>
      </c>
      <c r="BM62">
        <v>2.5569999999999998E-3</v>
      </c>
      <c r="BN62">
        <v>0</v>
      </c>
      <c r="BO62">
        <v>1.99</v>
      </c>
      <c r="BP62">
        <v>2.1800000000000002</v>
      </c>
      <c r="BQ62">
        <v>3.5424660000000001</v>
      </c>
      <c r="BR62">
        <v>2.5514760000000001</v>
      </c>
      <c r="BS62">
        <v>1.6</v>
      </c>
      <c r="BT62">
        <v>0</v>
      </c>
      <c r="BU62">
        <v>2.9693339999999999</v>
      </c>
      <c r="BV62">
        <v>1.341844</v>
      </c>
      <c r="BW62">
        <v>9.33</v>
      </c>
      <c r="BX62">
        <v>4.2581249999999997</v>
      </c>
      <c r="BY62">
        <v>0.25</v>
      </c>
      <c r="BZ62">
        <v>1.9381029999999999</v>
      </c>
      <c r="CA62">
        <v>2.270184</v>
      </c>
      <c r="CB62">
        <v>1.83</v>
      </c>
      <c r="CC62">
        <v>0.74</v>
      </c>
      <c r="CD62">
        <v>0.41</v>
      </c>
      <c r="CE62">
        <v>0.87</v>
      </c>
      <c r="CF62">
        <v>0.17</v>
      </c>
      <c r="CG62">
        <v>1.89</v>
      </c>
      <c r="CH62">
        <v>0</v>
      </c>
      <c r="CI62">
        <v>7.86</v>
      </c>
      <c r="CJ62">
        <v>1.94</v>
      </c>
      <c r="CK62">
        <v>0.88</v>
      </c>
      <c r="CL62">
        <v>5.313701</v>
      </c>
      <c r="CM62">
        <v>1.870228</v>
      </c>
      <c r="CN62">
        <v>3.542468</v>
      </c>
      <c r="CO62">
        <v>3.03</v>
      </c>
      <c r="CP62">
        <v>2.5259830000000001</v>
      </c>
      <c r="CQ62">
        <v>2.673924</v>
      </c>
      <c r="CR62">
        <v>2.38</v>
      </c>
      <c r="CS62">
        <v>2.3738440000000001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87.601859999999988</v>
      </c>
    </row>
    <row r="63" spans="1:114">
      <c r="A63" t="s">
        <v>105</v>
      </c>
      <c r="B63">
        <v>0</v>
      </c>
      <c r="C63">
        <v>30.906566000000002</v>
      </c>
      <c r="D63">
        <v>6.4145700000000003</v>
      </c>
      <c r="E63">
        <v>0</v>
      </c>
      <c r="F63">
        <v>0</v>
      </c>
      <c r="G63">
        <v>72.086100000000002</v>
      </c>
      <c r="H63">
        <v>0</v>
      </c>
      <c r="I63">
        <v>54.726807999999998</v>
      </c>
      <c r="J63">
        <v>6.080756</v>
      </c>
      <c r="K63">
        <v>344.673159</v>
      </c>
      <c r="L63">
        <v>661.459879</v>
      </c>
      <c r="M63">
        <v>79.966942000000003</v>
      </c>
      <c r="N63">
        <v>120.694688</v>
      </c>
      <c r="O63">
        <v>126.520838</v>
      </c>
      <c r="P63">
        <v>144.02676099999999</v>
      </c>
      <c r="Q63">
        <v>22.193777000000001</v>
      </c>
      <c r="R63">
        <v>43.545976000000003</v>
      </c>
      <c r="S63">
        <v>26.963602000000002</v>
      </c>
      <c r="T63">
        <v>1.4276059999999999</v>
      </c>
      <c r="U63">
        <v>348.97500000000002</v>
      </c>
      <c r="V63">
        <v>18.140333999999999</v>
      </c>
      <c r="W63">
        <v>30.957000000000001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8.7128630000000005</v>
      </c>
      <c r="AG63">
        <v>44.150584000000002</v>
      </c>
      <c r="AH63">
        <v>0</v>
      </c>
      <c r="AI63">
        <v>0</v>
      </c>
      <c r="AJ63">
        <v>0</v>
      </c>
      <c r="AK63">
        <v>59.447068999999999</v>
      </c>
      <c r="AL63">
        <v>40.088999999999999</v>
      </c>
      <c r="AM63">
        <v>17.179061999999998</v>
      </c>
      <c r="AN63">
        <v>1.0550679999999999</v>
      </c>
      <c r="AO63">
        <v>0</v>
      </c>
      <c r="AP63">
        <v>0</v>
      </c>
      <c r="AQ63">
        <v>31.370567000000001</v>
      </c>
      <c r="AR63">
        <v>50.783999999999999</v>
      </c>
      <c r="AS63">
        <v>34.647410000000001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87.743745999999987</v>
      </c>
      <c r="BA63">
        <f t="shared" si="1"/>
        <v>2690.5643060000007</v>
      </c>
      <c r="BD63">
        <v>4.2938999999999998</v>
      </c>
      <c r="BE63">
        <v>0</v>
      </c>
      <c r="BF63">
        <v>2.1180999999999998E-2</v>
      </c>
      <c r="BG63">
        <v>0</v>
      </c>
      <c r="BH63">
        <v>1.8580000000000001E-3</v>
      </c>
      <c r="BI63">
        <v>0.82955999999999996</v>
      </c>
      <c r="BJ63">
        <v>0</v>
      </c>
      <c r="BK63">
        <v>1.7259E-2</v>
      </c>
      <c r="BL63">
        <v>0</v>
      </c>
      <c r="BM63">
        <v>2.5569999999999998E-3</v>
      </c>
      <c r="BN63">
        <v>0</v>
      </c>
      <c r="BO63">
        <v>1.99</v>
      </c>
      <c r="BP63">
        <v>2.1800000000000002</v>
      </c>
      <c r="BQ63">
        <v>3.5424660000000001</v>
      </c>
      <c r="BR63">
        <v>2.5514760000000001</v>
      </c>
      <c r="BS63">
        <v>1.6</v>
      </c>
      <c r="BT63">
        <v>0</v>
      </c>
      <c r="BU63">
        <v>2.9693339999999999</v>
      </c>
      <c r="BV63">
        <v>1.341844</v>
      </c>
      <c r="BW63">
        <v>9.33</v>
      </c>
      <c r="BX63">
        <v>4.2581249999999997</v>
      </c>
      <c r="BY63">
        <v>0.25</v>
      </c>
      <c r="BZ63">
        <v>1.9381029999999999</v>
      </c>
      <c r="CA63">
        <v>2.4120699999999999</v>
      </c>
      <c r="CB63">
        <v>1.83</v>
      </c>
      <c r="CC63">
        <v>0.74</v>
      </c>
      <c r="CD63">
        <v>0.41</v>
      </c>
      <c r="CE63">
        <v>0.87</v>
      </c>
      <c r="CF63">
        <v>0.17</v>
      </c>
      <c r="CG63">
        <v>1.89</v>
      </c>
      <c r="CH63">
        <v>0</v>
      </c>
      <c r="CI63">
        <v>7.86</v>
      </c>
      <c r="CJ63">
        <v>1.94</v>
      </c>
      <c r="CK63">
        <v>0.88</v>
      </c>
      <c r="CL63">
        <v>5.313701</v>
      </c>
      <c r="CM63">
        <v>1.870228</v>
      </c>
      <c r="CN63">
        <v>3.542468</v>
      </c>
      <c r="CO63">
        <v>3.03</v>
      </c>
      <c r="CP63">
        <v>2.5259830000000001</v>
      </c>
      <c r="CQ63">
        <v>2.673924</v>
      </c>
      <c r="CR63">
        <v>2.38</v>
      </c>
      <c r="CS63">
        <v>2.3738440000000001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87.743745999999987</v>
      </c>
    </row>
    <row r="64" spans="1:114">
      <c r="A64" t="s">
        <v>106</v>
      </c>
      <c r="B64">
        <v>0</v>
      </c>
      <c r="C64">
        <v>30.906566000000002</v>
      </c>
      <c r="D64">
        <v>6.4145700000000003</v>
      </c>
      <c r="E64">
        <v>0</v>
      </c>
      <c r="F64">
        <v>0</v>
      </c>
      <c r="G64">
        <v>72.086100000000002</v>
      </c>
      <c r="H64">
        <v>0</v>
      </c>
      <c r="I64">
        <v>54.726807999999998</v>
      </c>
      <c r="J64">
        <v>6.080756</v>
      </c>
      <c r="K64">
        <v>344.673159</v>
      </c>
      <c r="L64">
        <v>661.459879</v>
      </c>
      <c r="M64">
        <v>79.966942000000003</v>
      </c>
      <c r="N64">
        <v>120.694688</v>
      </c>
      <c r="O64">
        <v>126.520838</v>
      </c>
      <c r="P64">
        <v>144.02676099999999</v>
      </c>
      <c r="Q64">
        <v>22.193777000000001</v>
      </c>
      <c r="R64">
        <v>43.545976000000003</v>
      </c>
      <c r="S64">
        <v>26.963602000000002</v>
      </c>
      <c r="T64">
        <v>1.4276059999999999</v>
      </c>
      <c r="U64">
        <v>348.97500000000002</v>
      </c>
      <c r="V64">
        <v>18.140333999999999</v>
      </c>
      <c r="W64">
        <v>30.957000000000001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8.7128630000000005</v>
      </c>
      <c r="AG64">
        <v>44.150584000000002</v>
      </c>
      <c r="AH64">
        <v>0</v>
      </c>
      <c r="AI64">
        <v>0</v>
      </c>
      <c r="AJ64">
        <v>0</v>
      </c>
      <c r="AK64">
        <v>59.447068999999999</v>
      </c>
      <c r="AL64">
        <v>40.088999999999999</v>
      </c>
      <c r="AM64">
        <v>17.179061999999998</v>
      </c>
      <c r="AN64">
        <v>1.0550679999999999</v>
      </c>
      <c r="AO64">
        <v>0</v>
      </c>
      <c r="AP64">
        <v>0</v>
      </c>
      <c r="AQ64">
        <v>31.370567000000001</v>
      </c>
      <c r="AR64">
        <v>50.783999999999999</v>
      </c>
      <c r="AS64">
        <v>34.647410000000001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87.743745999999987</v>
      </c>
      <c r="BA64">
        <f t="shared" si="1"/>
        <v>2690.5643060000007</v>
      </c>
      <c r="BD64">
        <v>4.2938999999999998</v>
      </c>
      <c r="BE64">
        <v>0</v>
      </c>
      <c r="BF64">
        <v>2.1180999999999998E-2</v>
      </c>
      <c r="BG64">
        <v>0</v>
      </c>
      <c r="BH64">
        <v>1.8580000000000001E-3</v>
      </c>
      <c r="BI64">
        <v>0.82955999999999996</v>
      </c>
      <c r="BJ64">
        <v>0</v>
      </c>
      <c r="BK64">
        <v>1.7259E-2</v>
      </c>
      <c r="BL64">
        <v>0</v>
      </c>
      <c r="BM64">
        <v>2.5569999999999998E-3</v>
      </c>
      <c r="BN64">
        <v>0</v>
      </c>
      <c r="BO64">
        <v>1.99</v>
      </c>
      <c r="BP64">
        <v>2.1800000000000002</v>
      </c>
      <c r="BQ64">
        <v>3.5424660000000001</v>
      </c>
      <c r="BR64">
        <v>2.5514760000000001</v>
      </c>
      <c r="BS64">
        <v>1.6</v>
      </c>
      <c r="BT64">
        <v>0</v>
      </c>
      <c r="BU64">
        <v>2.9693339999999999</v>
      </c>
      <c r="BV64">
        <v>1.341844</v>
      </c>
      <c r="BW64">
        <v>9.33</v>
      </c>
      <c r="BX64">
        <v>4.2581249999999997</v>
      </c>
      <c r="BY64">
        <v>0.25</v>
      </c>
      <c r="BZ64">
        <v>1.9381029999999999</v>
      </c>
      <c r="CA64">
        <v>2.4120699999999999</v>
      </c>
      <c r="CB64">
        <v>1.83</v>
      </c>
      <c r="CC64">
        <v>0.74</v>
      </c>
      <c r="CD64">
        <v>0.41</v>
      </c>
      <c r="CE64">
        <v>0.87</v>
      </c>
      <c r="CF64">
        <v>0.17</v>
      </c>
      <c r="CG64">
        <v>1.89</v>
      </c>
      <c r="CH64">
        <v>0</v>
      </c>
      <c r="CI64">
        <v>7.86</v>
      </c>
      <c r="CJ64">
        <v>1.94</v>
      </c>
      <c r="CK64">
        <v>0.88</v>
      </c>
      <c r="CL64">
        <v>5.313701</v>
      </c>
      <c r="CM64">
        <v>1.870228</v>
      </c>
      <c r="CN64">
        <v>3.542468</v>
      </c>
      <c r="CO64">
        <v>3.03</v>
      </c>
      <c r="CP64">
        <v>2.5259830000000001</v>
      </c>
      <c r="CQ64">
        <v>2.673924</v>
      </c>
      <c r="CR64">
        <v>2.38</v>
      </c>
      <c r="CS64">
        <v>2.3738440000000001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87.743745999999987</v>
      </c>
    </row>
    <row r="65" spans="1:114">
      <c r="A65" t="s">
        <v>107</v>
      </c>
      <c r="B65">
        <v>0</v>
      </c>
      <c r="C65">
        <v>30.906566000000002</v>
      </c>
      <c r="D65">
        <v>6.4145700000000003</v>
      </c>
      <c r="E65">
        <v>0</v>
      </c>
      <c r="F65">
        <v>0</v>
      </c>
      <c r="G65">
        <v>72.086100000000002</v>
      </c>
      <c r="H65">
        <v>0</v>
      </c>
      <c r="I65">
        <v>54.726807999999998</v>
      </c>
      <c r="J65">
        <v>6.080756</v>
      </c>
      <c r="K65">
        <v>344.673159</v>
      </c>
      <c r="L65">
        <v>661.459879</v>
      </c>
      <c r="M65">
        <v>79.966942000000003</v>
      </c>
      <c r="N65">
        <v>120.694688</v>
      </c>
      <c r="O65">
        <v>126.520838</v>
      </c>
      <c r="P65">
        <v>144.02676099999999</v>
      </c>
      <c r="Q65">
        <v>22.193777000000001</v>
      </c>
      <c r="R65">
        <v>43.545976000000003</v>
      </c>
      <c r="S65">
        <v>26.963602000000002</v>
      </c>
      <c r="T65">
        <v>1.4276059999999999</v>
      </c>
      <c r="U65">
        <v>348.97500000000002</v>
      </c>
      <c r="V65">
        <v>18.140333999999999</v>
      </c>
      <c r="W65">
        <v>30.957000000000001</v>
      </c>
      <c r="X65">
        <v>147.515625</v>
      </c>
      <c r="Y65">
        <v>0</v>
      </c>
      <c r="Z65">
        <v>13.1076</v>
      </c>
      <c r="AA65">
        <v>12.64</v>
      </c>
      <c r="AB65">
        <v>14.427279</v>
      </c>
      <c r="AC65">
        <v>0</v>
      </c>
      <c r="AD65">
        <v>0</v>
      </c>
      <c r="AE65">
        <v>17.906896</v>
      </c>
      <c r="AF65">
        <v>8.7128630000000005</v>
      </c>
      <c r="AG65">
        <v>44.150584000000002</v>
      </c>
      <c r="AH65">
        <v>0</v>
      </c>
      <c r="AI65">
        <v>0</v>
      </c>
      <c r="AJ65">
        <v>0</v>
      </c>
      <c r="AK65">
        <v>59.447068999999999</v>
      </c>
      <c r="AL65">
        <v>40.088999999999999</v>
      </c>
      <c r="AM65">
        <v>17.179061999999998</v>
      </c>
      <c r="AN65">
        <v>1.0550679999999999</v>
      </c>
      <c r="AO65">
        <v>0</v>
      </c>
      <c r="AP65">
        <v>0</v>
      </c>
      <c r="AQ65">
        <v>31.370567000000001</v>
      </c>
      <c r="AR65">
        <v>50.783999999999999</v>
      </c>
      <c r="AS65">
        <v>35.068229000000002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87.885632999999984</v>
      </c>
      <c r="BA65">
        <f t="shared" si="1"/>
        <v>2736.1011870000002</v>
      </c>
      <c r="BD65">
        <v>4.2938999999999998</v>
      </c>
      <c r="BE65">
        <v>0</v>
      </c>
      <c r="BF65">
        <v>2.1180999999999998E-2</v>
      </c>
      <c r="BG65">
        <v>0</v>
      </c>
      <c r="BH65">
        <v>1.8580000000000001E-3</v>
      </c>
      <c r="BI65">
        <v>0.82955999999999996</v>
      </c>
      <c r="BJ65">
        <v>0</v>
      </c>
      <c r="BK65">
        <v>1.7259E-2</v>
      </c>
      <c r="BL65">
        <v>0</v>
      </c>
      <c r="BM65">
        <v>2.5569999999999998E-3</v>
      </c>
      <c r="BN65">
        <v>0</v>
      </c>
      <c r="BO65">
        <v>1.99</v>
      </c>
      <c r="BP65">
        <v>2.1800000000000002</v>
      </c>
      <c r="BQ65">
        <v>3.5424660000000001</v>
      </c>
      <c r="BR65">
        <v>2.5514760000000001</v>
      </c>
      <c r="BS65">
        <v>1.6</v>
      </c>
      <c r="BT65">
        <v>0</v>
      </c>
      <c r="BU65">
        <v>2.9693339999999999</v>
      </c>
      <c r="BV65">
        <v>1.341844</v>
      </c>
      <c r="BW65">
        <v>9.33</v>
      </c>
      <c r="BX65">
        <v>4.2581249999999997</v>
      </c>
      <c r="BY65">
        <v>0.25</v>
      </c>
      <c r="BZ65">
        <v>1.9381029999999999</v>
      </c>
      <c r="CA65">
        <v>2.553957</v>
      </c>
      <c r="CB65">
        <v>1.83</v>
      </c>
      <c r="CC65">
        <v>0.74</v>
      </c>
      <c r="CD65">
        <v>0.41</v>
      </c>
      <c r="CE65">
        <v>0.87</v>
      </c>
      <c r="CF65">
        <v>0.17</v>
      </c>
      <c r="CG65">
        <v>1.89</v>
      </c>
      <c r="CH65">
        <v>0</v>
      </c>
      <c r="CI65">
        <v>7.86</v>
      </c>
      <c r="CJ65">
        <v>1.94</v>
      </c>
      <c r="CK65">
        <v>0.88</v>
      </c>
      <c r="CL65">
        <v>5.313701</v>
      </c>
      <c r="CM65">
        <v>1.870228</v>
      </c>
      <c r="CN65">
        <v>3.542468</v>
      </c>
      <c r="CO65">
        <v>3.03</v>
      </c>
      <c r="CP65">
        <v>2.5259830000000001</v>
      </c>
      <c r="CQ65">
        <v>2.673924</v>
      </c>
      <c r="CR65">
        <v>2.38</v>
      </c>
      <c r="CS65">
        <v>2.3738440000000001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87.885632999999984</v>
      </c>
    </row>
    <row r="66" spans="1:114">
      <c r="A66" t="s">
        <v>108</v>
      </c>
      <c r="B66">
        <v>0</v>
      </c>
      <c r="C66">
        <v>30.906566000000002</v>
      </c>
      <c r="D66">
        <v>6.4145700000000003</v>
      </c>
      <c r="E66">
        <v>0</v>
      </c>
      <c r="F66">
        <v>0</v>
      </c>
      <c r="G66">
        <v>72.086100000000002</v>
      </c>
      <c r="H66">
        <v>0</v>
      </c>
      <c r="I66">
        <v>54.726807999999998</v>
      </c>
      <c r="J66">
        <v>6.080756</v>
      </c>
      <c r="K66">
        <v>344.673159</v>
      </c>
      <c r="L66">
        <v>661.459879</v>
      </c>
      <c r="M66">
        <v>79.966942000000003</v>
      </c>
      <c r="N66">
        <v>120.694688</v>
      </c>
      <c r="O66">
        <v>126.520838</v>
      </c>
      <c r="P66">
        <v>144.02676099999999</v>
      </c>
      <c r="Q66">
        <v>22.193777000000001</v>
      </c>
      <c r="R66">
        <v>43.545976000000003</v>
      </c>
      <c r="S66">
        <v>26.963602000000002</v>
      </c>
      <c r="T66">
        <v>1.4276059999999999</v>
      </c>
      <c r="U66">
        <v>348.97500000000002</v>
      </c>
      <c r="V66">
        <v>18.140333999999999</v>
      </c>
      <c r="W66">
        <v>30.957000000000001</v>
      </c>
      <c r="X66">
        <v>147.515625</v>
      </c>
      <c r="Y66">
        <v>0</v>
      </c>
      <c r="Z66">
        <v>13.1076</v>
      </c>
      <c r="AA66">
        <v>27.887</v>
      </c>
      <c r="AB66">
        <v>14.427279</v>
      </c>
      <c r="AC66">
        <v>0</v>
      </c>
      <c r="AD66">
        <v>0</v>
      </c>
      <c r="AE66">
        <v>35.813791000000002</v>
      </c>
      <c r="AF66">
        <v>8.7128630000000005</v>
      </c>
      <c r="AG66">
        <v>44.150584000000002</v>
      </c>
      <c r="AH66">
        <v>0</v>
      </c>
      <c r="AI66">
        <v>0</v>
      </c>
      <c r="AJ66">
        <v>0</v>
      </c>
      <c r="AK66">
        <v>59.447068999999999</v>
      </c>
      <c r="AL66">
        <v>40.088999999999999</v>
      </c>
      <c r="AM66">
        <v>17.179061999999998</v>
      </c>
      <c r="AN66">
        <v>1.0550679999999999</v>
      </c>
      <c r="AO66">
        <v>0</v>
      </c>
      <c r="AP66">
        <v>0</v>
      </c>
      <c r="AQ66">
        <v>31.370567000000001</v>
      </c>
      <c r="AR66">
        <v>50.783999999999999</v>
      </c>
      <c r="AS66">
        <v>35.068229000000002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87.885632999999984</v>
      </c>
      <c r="BA66">
        <f t="shared" si="1"/>
        <v>2769.2550820000006</v>
      </c>
      <c r="BD66">
        <v>4.2938999999999998</v>
      </c>
      <c r="BE66">
        <v>0</v>
      </c>
      <c r="BF66">
        <v>2.1180999999999998E-2</v>
      </c>
      <c r="BG66">
        <v>0</v>
      </c>
      <c r="BH66">
        <v>1.8580000000000001E-3</v>
      </c>
      <c r="BI66">
        <v>0.82955999999999996</v>
      </c>
      <c r="BJ66">
        <v>0</v>
      </c>
      <c r="BK66">
        <v>1.7259E-2</v>
      </c>
      <c r="BL66">
        <v>0</v>
      </c>
      <c r="BM66">
        <v>2.5569999999999998E-3</v>
      </c>
      <c r="BN66">
        <v>0</v>
      </c>
      <c r="BO66">
        <v>1.99</v>
      </c>
      <c r="BP66">
        <v>2.1800000000000002</v>
      </c>
      <c r="BQ66">
        <v>3.5424660000000001</v>
      </c>
      <c r="BR66">
        <v>2.5514760000000001</v>
      </c>
      <c r="BS66">
        <v>1.6</v>
      </c>
      <c r="BT66">
        <v>0</v>
      </c>
      <c r="BU66">
        <v>2.9693339999999999</v>
      </c>
      <c r="BV66">
        <v>1.341844</v>
      </c>
      <c r="BW66">
        <v>9.33</v>
      </c>
      <c r="BX66">
        <v>4.2581249999999997</v>
      </c>
      <c r="BY66">
        <v>0.25</v>
      </c>
      <c r="BZ66">
        <v>1.9381029999999999</v>
      </c>
      <c r="CA66">
        <v>2.553957</v>
      </c>
      <c r="CB66">
        <v>1.83</v>
      </c>
      <c r="CC66">
        <v>0.74</v>
      </c>
      <c r="CD66">
        <v>0.41</v>
      </c>
      <c r="CE66">
        <v>0.87</v>
      </c>
      <c r="CF66">
        <v>0.17</v>
      </c>
      <c r="CG66">
        <v>1.89</v>
      </c>
      <c r="CH66">
        <v>0</v>
      </c>
      <c r="CI66">
        <v>7.86</v>
      </c>
      <c r="CJ66">
        <v>1.94</v>
      </c>
      <c r="CK66">
        <v>0.88</v>
      </c>
      <c r="CL66">
        <v>5.313701</v>
      </c>
      <c r="CM66">
        <v>1.870228</v>
      </c>
      <c r="CN66">
        <v>3.542468</v>
      </c>
      <c r="CO66">
        <v>3.03</v>
      </c>
      <c r="CP66">
        <v>2.5259830000000001</v>
      </c>
      <c r="CQ66">
        <v>2.673924</v>
      </c>
      <c r="CR66">
        <v>2.38</v>
      </c>
      <c r="CS66">
        <v>2.3738440000000001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87.885632999999984</v>
      </c>
    </row>
    <row r="67" spans="1:114">
      <c r="A67" t="s">
        <v>109</v>
      </c>
      <c r="B67">
        <v>0</v>
      </c>
      <c r="C67">
        <v>30.906566000000002</v>
      </c>
      <c r="D67">
        <v>6.4145700000000003</v>
      </c>
      <c r="E67">
        <v>0</v>
      </c>
      <c r="F67">
        <v>0</v>
      </c>
      <c r="G67">
        <v>72.086100000000002</v>
      </c>
      <c r="H67">
        <v>0</v>
      </c>
      <c r="I67">
        <v>54.726807999999998</v>
      </c>
      <c r="J67">
        <v>6.080756</v>
      </c>
      <c r="K67">
        <v>344.673159</v>
      </c>
      <c r="L67">
        <v>661.459879</v>
      </c>
      <c r="M67">
        <v>79.966942000000003</v>
      </c>
      <c r="N67">
        <v>120.694688</v>
      </c>
      <c r="O67">
        <v>126.520838</v>
      </c>
      <c r="P67">
        <v>144.02676099999999</v>
      </c>
      <c r="Q67">
        <v>22.193777000000001</v>
      </c>
      <c r="R67">
        <v>43.545976000000003</v>
      </c>
      <c r="S67">
        <v>26.963602000000002</v>
      </c>
      <c r="T67">
        <v>1.4276059999999999</v>
      </c>
      <c r="U67">
        <v>348.97500000000002</v>
      </c>
      <c r="V67">
        <v>18.140333999999999</v>
      </c>
      <c r="W67">
        <v>30.957000000000001</v>
      </c>
      <c r="X67">
        <v>147.515625</v>
      </c>
      <c r="Y67">
        <v>0</v>
      </c>
      <c r="Z67">
        <v>13.1076</v>
      </c>
      <c r="AA67">
        <v>28.09872</v>
      </c>
      <c r="AB67">
        <v>14.427279</v>
      </c>
      <c r="AC67">
        <v>0</v>
      </c>
      <c r="AD67">
        <v>0</v>
      </c>
      <c r="AE67">
        <v>53.905351000000003</v>
      </c>
      <c r="AF67">
        <v>8.7128630000000005</v>
      </c>
      <c r="AG67">
        <v>44.150584000000002</v>
      </c>
      <c r="AH67">
        <v>0</v>
      </c>
      <c r="AI67">
        <v>0</v>
      </c>
      <c r="AJ67">
        <v>0</v>
      </c>
      <c r="AK67">
        <v>59.447068999999999</v>
      </c>
      <c r="AL67">
        <v>26.725999999999999</v>
      </c>
      <c r="AM67">
        <v>17.179061999999998</v>
      </c>
      <c r="AN67">
        <v>1.0550679999999999</v>
      </c>
      <c r="AO67">
        <v>0</v>
      </c>
      <c r="AP67">
        <v>0</v>
      </c>
      <c r="AQ67">
        <v>31.370567000000001</v>
      </c>
      <c r="AR67">
        <v>50.231999999999999</v>
      </c>
      <c r="AS67">
        <v>35.068229000000002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87.977678999999981</v>
      </c>
      <c r="BA67">
        <f t="shared" si="1"/>
        <v>2773.7354080000005</v>
      </c>
      <c r="BD67">
        <v>4.2938999999999998</v>
      </c>
      <c r="BE67">
        <v>0</v>
      </c>
      <c r="BF67">
        <v>2.1180999999999998E-2</v>
      </c>
      <c r="BG67">
        <v>0</v>
      </c>
      <c r="BH67">
        <v>1.8580000000000001E-3</v>
      </c>
      <c r="BI67">
        <v>0.82955999999999996</v>
      </c>
      <c r="BJ67">
        <v>0</v>
      </c>
      <c r="BK67">
        <v>1.7417999999999999E-2</v>
      </c>
      <c r="BL67">
        <v>0</v>
      </c>
      <c r="BM67">
        <v>2.5569999999999998E-3</v>
      </c>
      <c r="BN67">
        <v>0</v>
      </c>
      <c r="BO67">
        <v>1.99</v>
      </c>
      <c r="BP67">
        <v>2.1800000000000002</v>
      </c>
      <c r="BQ67">
        <v>3.5424660000000001</v>
      </c>
      <c r="BR67">
        <v>2.5514760000000001</v>
      </c>
      <c r="BS67">
        <v>1.6</v>
      </c>
      <c r="BT67">
        <v>0</v>
      </c>
      <c r="BU67">
        <v>2.9693339999999999</v>
      </c>
      <c r="BV67">
        <v>1.341844</v>
      </c>
      <c r="BW67">
        <v>9.33</v>
      </c>
      <c r="BX67">
        <v>4.2581249999999997</v>
      </c>
      <c r="BY67">
        <v>0.25</v>
      </c>
      <c r="BZ67">
        <v>1.9381029999999999</v>
      </c>
      <c r="CA67">
        <v>2.6958440000000001</v>
      </c>
      <c r="CB67">
        <v>1.78</v>
      </c>
      <c r="CC67">
        <v>0.74</v>
      </c>
      <c r="CD67">
        <v>0.41</v>
      </c>
      <c r="CE67">
        <v>0.87</v>
      </c>
      <c r="CF67">
        <v>0.17</v>
      </c>
      <c r="CG67">
        <v>1.89</v>
      </c>
      <c r="CH67">
        <v>0</v>
      </c>
      <c r="CI67">
        <v>7.86</v>
      </c>
      <c r="CJ67">
        <v>1.94</v>
      </c>
      <c r="CK67">
        <v>0.88</v>
      </c>
      <c r="CL67">
        <v>5.313701</v>
      </c>
      <c r="CM67">
        <v>1.870228</v>
      </c>
      <c r="CN67">
        <v>3.542468</v>
      </c>
      <c r="CO67">
        <v>3.03</v>
      </c>
      <c r="CP67">
        <v>2.5259830000000001</v>
      </c>
      <c r="CQ67">
        <v>2.673924</v>
      </c>
      <c r="CR67">
        <v>2.38</v>
      </c>
      <c r="CS67">
        <v>2.3738440000000001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87.977678999999981</v>
      </c>
    </row>
    <row r="68" spans="1:114">
      <c r="A68" t="s">
        <v>110</v>
      </c>
      <c r="B68">
        <v>0</v>
      </c>
      <c r="C68">
        <v>30.906566000000002</v>
      </c>
      <c r="D68">
        <v>6.4145700000000003</v>
      </c>
      <c r="E68">
        <v>0</v>
      </c>
      <c r="F68">
        <v>0</v>
      </c>
      <c r="G68">
        <v>72.086100000000002</v>
      </c>
      <c r="H68">
        <v>0</v>
      </c>
      <c r="I68">
        <v>54.726807999999998</v>
      </c>
      <c r="J68">
        <v>6.080756</v>
      </c>
      <c r="K68">
        <v>344.673159</v>
      </c>
      <c r="L68">
        <v>661.459879</v>
      </c>
      <c r="M68">
        <v>79.966942000000003</v>
      </c>
      <c r="N68">
        <v>120.694688</v>
      </c>
      <c r="O68">
        <v>126.520838</v>
      </c>
      <c r="P68">
        <v>144.02676099999999</v>
      </c>
      <c r="Q68">
        <v>22.193777000000001</v>
      </c>
      <c r="R68">
        <v>43.545976000000003</v>
      </c>
      <c r="S68">
        <v>26.963602000000002</v>
      </c>
      <c r="T68">
        <v>1.4276059999999999</v>
      </c>
      <c r="U68">
        <v>348.97500000000002</v>
      </c>
      <c r="V68">
        <v>18.140333999999999</v>
      </c>
      <c r="W68">
        <v>30.957000000000001</v>
      </c>
      <c r="X68">
        <v>147.515625</v>
      </c>
      <c r="Y68">
        <v>0</v>
      </c>
      <c r="Z68">
        <v>13.1076</v>
      </c>
      <c r="AA68">
        <v>28.09872</v>
      </c>
      <c r="AB68">
        <v>14.427279</v>
      </c>
      <c r="AC68">
        <v>0</v>
      </c>
      <c r="AD68">
        <v>0</v>
      </c>
      <c r="AE68">
        <v>53.905351000000003</v>
      </c>
      <c r="AF68">
        <v>8.7128630000000005</v>
      </c>
      <c r="AG68">
        <v>44.150584000000002</v>
      </c>
      <c r="AH68">
        <v>20.475525999999999</v>
      </c>
      <c r="AI68">
        <v>0</v>
      </c>
      <c r="AJ68">
        <v>0</v>
      </c>
      <c r="AK68">
        <v>59.447068999999999</v>
      </c>
      <c r="AL68">
        <v>26.725999999999999</v>
      </c>
      <c r="AM68">
        <v>17.179061999999998</v>
      </c>
      <c r="AN68">
        <v>1.0550679999999999</v>
      </c>
      <c r="AO68">
        <v>0</v>
      </c>
      <c r="AP68">
        <v>0</v>
      </c>
      <c r="AQ68">
        <v>31.370567000000001</v>
      </c>
      <c r="AR68">
        <v>50.231999999999999</v>
      </c>
      <c r="AS68">
        <v>35.068229000000002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88.373420999999979</v>
      </c>
      <c r="BA68">
        <f t="shared" ref="BA68:BA98" si="4">SUM(B68:AZ68)</f>
        <v>2794.6066760000003</v>
      </c>
      <c r="BD68">
        <v>4.2938999999999998</v>
      </c>
      <c r="BE68">
        <v>0</v>
      </c>
      <c r="BF68">
        <v>2.1180999999999998E-2</v>
      </c>
      <c r="BG68">
        <v>0</v>
      </c>
      <c r="BH68">
        <v>1.8580000000000001E-3</v>
      </c>
      <c r="BI68">
        <v>0.82955999999999996</v>
      </c>
      <c r="BJ68">
        <v>0</v>
      </c>
      <c r="BK68">
        <v>1.7417999999999999E-2</v>
      </c>
      <c r="BL68">
        <v>0</v>
      </c>
      <c r="BM68">
        <v>2.5569999999999998E-3</v>
      </c>
      <c r="BN68">
        <v>0</v>
      </c>
      <c r="BO68">
        <v>1.99</v>
      </c>
      <c r="BP68">
        <v>2.1800000000000002</v>
      </c>
      <c r="BQ68">
        <v>3.5424660000000001</v>
      </c>
      <c r="BR68">
        <v>2.5514760000000001</v>
      </c>
      <c r="BS68">
        <v>1.6</v>
      </c>
      <c r="BT68">
        <v>0</v>
      </c>
      <c r="BU68">
        <v>2.9693339999999999</v>
      </c>
      <c r="BV68">
        <v>1.341844</v>
      </c>
      <c r="BW68">
        <v>9.33</v>
      </c>
      <c r="BX68">
        <v>4.2581249999999997</v>
      </c>
      <c r="BY68">
        <v>0.25</v>
      </c>
      <c r="BZ68">
        <v>1.9381029999999999</v>
      </c>
      <c r="CA68">
        <v>2.6958440000000001</v>
      </c>
      <c r="CB68">
        <v>1.78</v>
      </c>
      <c r="CC68">
        <v>0.74</v>
      </c>
      <c r="CD68">
        <v>0.41</v>
      </c>
      <c r="CE68">
        <v>0.87</v>
      </c>
      <c r="CF68">
        <v>0.17</v>
      </c>
      <c r="CG68">
        <v>1.89</v>
      </c>
      <c r="CH68">
        <v>0.39574199999999998</v>
      </c>
      <c r="CI68">
        <v>7.86</v>
      </c>
      <c r="CJ68">
        <v>1.94</v>
      </c>
      <c r="CK68">
        <v>0.88</v>
      </c>
      <c r="CL68">
        <v>5.313701</v>
      </c>
      <c r="CM68">
        <v>1.870228</v>
      </c>
      <c r="CN68">
        <v>3.542468</v>
      </c>
      <c r="CO68">
        <v>3.03</v>
      </c>
      <c r="CP68">
        <v>2.5259830000000001</v>
      </c>
      <c r="CQ68">
        <v>2.673924</v>
      </c>
      <c r="CR68">
        <v>2.38</v>
      </c>
      <c r="CS68">
        <v>2.3738440000000001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88.373420999999979</v>
      </c>
    </row>
    <row r="69" spans="1:114">
      <c r="A69" t="s">
        <v>111</v>
      </c>
      <c r="B69">
        <v>0</v>
      </c>
      <c r="C69">
        <v>30.906566000000002</v>
      </c>
      <c r="D69">
        <v>6.4145700000000003</v>
      </c>
      <c r="E69">
        <v>0</v>
      </c>
      <c r="F69">
        <v>0</v>
      </c>
      <c r="G69">
        <v>72.086100000000002</v>
      </c>
      <c r="H69">
        <v>0</v>
      </c>
      <c r="I69">
        <v>54.726807999999998</v>
      </c>
      <c r="J69">
        <v>6.080756</v>
      </c>
      <c r="K69">
        <v>344.673159</v>
      </c>
      <c r="L69">
        <v>661.459879</v>
      </c>
      <c r="M69">
        <v>79.966942000000003</v>
      </c>
      <c r="N69">
        <v>120.694688</v>
      </c>
      <c r="O69">
        <v>126.520838</v>
      </c>
      <c r="P69">
        <v>144.02676099999999</v>
      </c>
      <c r="Q69">
        <v>22.193777000000001</v>
      </c>
      <c r="R69">
        <v>43.545976000000003</v>
      </c>
      <c r="S69">
        <v>26.963602000000002</v>
      </c>
      <c r="T69">
        <v>1.4276059999999999</v>
      </c>
      <c r="U69">
        <v>348.97500000000002</v>
      </c>
      <c r="V69">
        <v>18.140333999999999</v>
      </c>
      <c r="W69">
        <v>32.474499999999999</v>
      </c>
      <c r="X69">
        <v>147.515625</v>
      </c>
      <c r="Y69">
        <v>0</v>
      </c>
      <c r="Z69">
        <v>13.1076</v>
      </c>
      <c r="AA69">
        <v>28.09872</v>
      </c>
      <c r="AB69">
        <v>14.427279</v>
      </c>
      <c r="AC69">
        <v>0</v>
      </c>
      <c r="AD69">
        <v>9.3403449999999992</v>
      </c>
      <c r="AE69">
        <v>53.905351000000003</v>
      </c>
      <c r="AF69">
        <v>8.7128630000000005</v>
      </c>
      <c r="AG69">
        <v>44.150584000000002</v>
      </c>
      <c r="AH69">
        <v>20.475525999999999</v>
      </c>
      <c r="AI69">
        <v>0</v>
      </c>
      <c r="AJ69">
        <v>0</v>
      </c>
      <c r="AK69">
        <v>59.447068999999999</v>
      </c>
      <c r="AL69">
        <v>26.725999999999999</v>
      </c>
      <c r="AM69">
        <v>17.179061999999998</v>
      </c>
      <c r="AN69">
        <v>1.0550679999999999</v>
      </c>
      <c r="AO69">
        <v>0</v>
      </c>
      <c r="AP69">
        <v>1.2809999999999999</v>
      </c>
      <c r="AQ69">
        <v>31.370567000000001</v>
      </c>
      <c r="AR69">
        <v>50.783999999999999</v>
      </c>
      <c r="AS69">
        <v>35.068229000000002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88.675375999999986</v>
      </c>
      <c r="BA69">
        <f t="shared" si="4"/>
        <v>2807.5994760000008</v>
      </c>
      <c r="BD69">
        <v>4.2938999999999998</v>
      </c>
      <c r="BE69">
        <v>0</v>
      </c>
      <c r="BF69">
        <v>2.1180999999999998E-2</v>
      </c>
      <c r="BG69">
        <v>0</v>
      </c>
      <c r="BH69">
        <v>1.8580000000000001E-3</v>
      </c>
      <c r="BI69">
        <v>0.82955999999999996</v>
      </c>
      <c r="BJ69">
        <v>0</v>
      </c>
      <c r="BK69">
        <v>1.7417999999999999E-2</v>
      </c>
      <c r="BL69">
        <v>0</v>
      </c>
      <c r="BM69">
        <v>2.5569999999999998E-3</v>
      </c>
      <c r="BN69">
        <v>0</v>
      </c>
      <c r="BO69">
        <v>1.99</v>
      </c>
      <c r="BP69">
        <v>2.1800000000000002</v>
      </c>
      <c r="BQ69">
        <v>3.5424660000000001</v>
      </c>
      <c r="BR69">
        <v>2.5514760000000001</v>
      </c>
      <c r="BS69">
        <v>1.6</v>
      </c>
      <c r="BT69">
        <v>0</v>
      </c>
      <c r="BU69">
        <v>2.9693339999999999</v>
      </c>
      <c r="BV69">
        <v>1.341844</v>
      </c>
      <c r="BW69">
        <v>9.33</v>
      </c>
      <c r="BX69">
        <v>4.2581249999999997</v>
      </c>
      <c r="BY69">
        <v>0.25</v>
      </c>
      <c r="BZ69">
        <v>1.9381029999999999</v>
      </c>
      <c r="CA69">
        <v>2.9654280000000002</v>
      </c>
      <c r="CB69">
        <v>1.78</v>
      </c>
      <c r="CC69">
        <v>0.74</v>
      </c>
      <c r="CD69">
        <v>0.41</v>
      </c>
      <c r="CE69">
        <v>0.87</v>
      </c>
      <c r="CF69">
        <v>0.17</v>
      </c>
      <c r="CG69">
        <v>1.89</v>
      </c>
      <c r="CH69">
        <v>0.39574199999999998</v>
      </c>
      <c r="CI69">
        <v>7.86</v>
      </c>
      <c r="CJ69">
        <v>1.94</v>
      </c>
      <c r="CK69">
        <v>0.88</v>
      </c>
      <c r="CL69">
        <v>5.313701</v>
      </c>
      <c r="CM69">
        <v>1.870228</v>
      </c>
      <c r="CN69">
        <v>3.542468</v>
      </c>
      <c r="CO69">
        <v>3.03</v>
      </c>
      <c r="CP69">
        <v>2.5259830000000001</v>
      </c>
      <c r="CQ69">
        <v>2.673924</v>
      </c>
      <c r="CR69">
        <v>2.38</v>
      </c>
      <c r="CS69">
        <v>2.406215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88.675375999999986</v>
      </c>
    </row>
    <row r="70" spans="1:114">
      <c r="A70" t="s">
        <v>112</v>
      </c>
      <c r="B70">
        <v>0</v>
      </c>
      <c r="C70">
        <v>30.906566000000002</v>
      </c>
      <c r="D70">
        <v>6.4145700000000003</v>
      </c>
      <c r="E70">
        <v>0</v>
      </c>
      <c r="F70">
        <v>0</v>
      </c>
      <c r="G70">
        <v>72.086100000000002</v>
      </c>
      <c r="H70">
        <v>0</v>
      </c>
      <c r="I70">
        <v>54.726807999999998</v>
      </c>
      <c r="J70">
        <v>6.080756</v>
      </c>
      <c r="K70">
        <v>344.673159</v>
      </c>
      <c r="L70">
        <v>661.459879</v>
      </c>
      <c r="M70">
        <v>79.966942000000003</v>
      </c>
      <c r="N70">
        <v>120.694688</v>
      </c>
      <c r="O70">
        <v>126.520838</v>
      </c>
      <c r="P70">
        <v>144.02676099999999</v>
      </c>
      <c r="Q70">
        <v>22.193777000000001</v>
      </c>
      <c r="R70">
        <v>43.545976000000003</v>
      </c>
      <c r="S70">
        <v>26.963602000000002</v>
      </c>
      <c r="T70">
        <v>1.4276059999999999</v>
      </c>
      <c r="U70">
        <v>348.97500000000002</v>
      </c>
      <c r="V70">
        <v>18.140333999999999</v>
      </c>
      <c r="W70">
        <v>32.474499999999999</v>
      </c>
      <c r="X70">
        <v>147.515625</v>
      </c>
      <c r="Y70">
        <v>0</v>
      </c>
      <c r="Z70">
        <v>13.1076</v>
      </c>
      <c r="AA70">
        <v>28.09872</v>
      </c>
      <c r="AB70">
        <v>14.427279</v>
      </c>
      <c r="AC70">
        <v>0</v>
      </c>
      <c r="AD70">
        <v>9.3403449999999992</v>
      </c>
      <c r="AE70">
        <v>53.905351000000003</v>
      </c>
      <c r="AF70">
        <v>8.7128630000000005</v>
      </c>
      <c r="AG70">
        <v>44.150584000000002</v>
      </c>
      <c r="AH70">
        <v>20.475525999999999</v>
      </c>
      <c r="AI70">
        <v>0</v>
      </c>
      <c r="AJ70">
        <v>0</v>
      </c>
      <c r="AK70">
        <v>59.447068999999999</v>
      </c>
      <c r="AL70">
        <v>26.725999999999999</v>
      </c>
      <c r="AM70">
        <v>17.179061999999998</v>
      </c>
      <c r="AN70">
        <v>1.0550679999999999</v>
      </c>
      <c r="AO70">
        <v>0</v>
      </c>
      <c r="AP70">
        <v>1.2809999999999999</v>
      </c>
      <c r="AQ70">
        <v>31.370567000000001</v>
      </c>
      <c r="AR70">
        <v>50.783999999999999</v>
      </c>
      <c r="AS70">
        <v>35.068229000000002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88.732267999999991</v>
      </c>
      <c r="BA70">
        <f t="shared" si="4"/>
        <v>2807.6563680000008</v>
      </c>
      <c r="BD70">
        <v>4.2938999999999998</v>
      </c>
      <c r="BE70">
        <v>0</v>
      </c>
      <c r="BF70">
        <v>2.1180999999999998E-2</v>
      </c>
      <c r="BG70">
        <v>0</v>
      </c>
      <c r="BH70">
        <v>1.8580000000000001E-3</v>
      </c>
      <c r="BI70">
        <v>0.82955999999999996</v>
      </c>
      <c r="BJ70">
        <v>0</v>
      </c>
      <c r="BK70">
        <v>1.7417999999999999E-2</v>
      </c>
      <c r="BL70">
        <v>0</v>
      </c>
      <c r="BM70">
        <v>2.5569999999999998E-3</v>
      </c>
      <c r="BN70">
        <v>0</v>
      </c>
      <c r="BO70">
        <v>1.99</v>
      </c>
      <c r="BP70">
        <v>2.1800000000000002</v>
      </c>
      <c r="BQ70">
        <v>3.5424660000000001</v>
      </c>
      <c r="BR70">
        <v>2.5514760000000001</v>
      </c>
      <c r="BS70">
        <v>1.6</v>
      </c>
      <c r="BT70">
        <v>0</v>
      </c>
      <c r="BU70">
        <v>2.9693339999999999</v>
      </c>
      <c r="BV70">
        <v>1.341844</v>
      </c>
      <c r="BW70">
        <v>9.33</v>
      </c>
      <c r="BX70">
        <v>4.2581249999999997</v>
      </c>
      <c r="BY70">
        <v>0.25</v>
      </c>
      <c r="BZ70">
        <v>1.9381029999999999</v>
      </c>
      <c r="CA70">
        <v>2.9654280000000002</v>
      </c>
      <c r="CB70">
        <v>1.78</v>
      </c>
      <c r="CC70">
        <v>0.74</v>
      </c>
      <c r="CD70">
        <v>0.41</v>
      </c>
      <c r="CE70">
        <v>0.87</v>
      </c>
      <c r="CF70">
        <v>0.17</v>
      </c>
      <c r="CG70">
        <v>1.89</v>
      </c>
      <c r="CH70">
        <v>0.39574199999999998</v>
      </c>
      <c r="CI70">
        <v>7.86</v>
      </c>
      <c r="CJ70">
        <v>1.94</v>
      </c>
      <c r="CK70">
        <v>0.88</v>
      </c>
      <c r="CL70">
        <v>5.313701</v>
      </c>
      <c r="CM70">
        <v>1.870228</v>
      </c>
      <c r="CN70">
        <v>3.542468</v>
      </c>
      <c r="CO70">
        <v>3.03</v>
      </c>
      <c r="CP70">
        <v>2.5259830000000001</v>
      </c>
      <c r="CQ70">
        <v>2.7308159999999999</v>
      </c>
      <c r="CR70">
        <v>2.38</v>
      </c>
      <c r="CS70">
        <v>2.406215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88.732267999999991</v>
      </c>
    </row>
    <row r="71" spans="1:114">
      <c r="A71" t="s">
        <v>113</v>
      </c>
      <c r="B71">
        <v>0</v>
      </c>
      <c r="C71">
        <v>30.906566000000002</v>
      </c>
      <c r="D71">
        <v>6.4145700000000003</v>
      </c>
      <c r="E71">
        <v>0</v>
      </c>
      <c r="F71">
        <v>0</v>
      </c>
      <c r="G71">
        <v>72.086100000000002</v>
      </c>
      <c r="H71">
        <v>0</v>
      </c>
      <c r="I71">
        <v>54.726807999999998</v>
      </c>
      <c r="J71">
        <v>6.080756</v>
      </c>
      <c r="K71">
        <v>344.673159</v>
      </c>
      <c r="L71">
        <v>661.459879</v>
      </c>
      <c r="M71">
        <v>79.966942000000003</v>
      </c>
      <c r="N71">
        <v>120.694688</v>
      </c>
      <c r="O71">
        <v>126.520838</v>
      </c>
      <c r="P71">
        <v>144.02676099999999</v>
      </c>
      <c r="Q71">
        <v>22.193777000000001</v>
      </c>
      <c r="R71">
        <v>43.545976000000003</v>
      </c>
      <c r="S71">
        <v>26.963602000000002</v>
      </c>
      <c r="T71">
        <v>1.4276059999999999</v>
      </c>
      <c r="U71">
        <v>348.97500000000002</v>
      </c>
      <c r="V71">
        <v>18.140333999999999</v>
      </c>
      <c r="W71">
        <v>32.474499999999999</v>
      </c>
      <c r="X71">
        <v>147.515625</v>
      </c>
      <c r="Y71">
        <v>0</v>
      </c>
      <c r="Z71">
        <v>13.1076</v>
      </c>
      <c r="AA71">
        <v>28.09872</v>
      </c>
      <c r="AB71">
        <v>14.427279</v>
      </c>
      <c r="AC71">
        <v>0</v>
      </c>
      <c r="AD71">
        <v>9.3403449999999992</v>
      </c>
      <c r="AE71">
        <v>53.905351000000003</v>
      </c>
      <c r="AF71">
        <v>8.7128630000000005</v>
      </c>
      <c r="AG71">
        <v>44.150584000000002</v>
      </c>
      <c r="AH71">
        <v>20.475525999999999</v>
      </c>
      <c r="AI71">
        <v>0</v>
      </c>
      <c r="AJ71">
        <v>0</v>
      </c>
      <c r="AK71">
        <v>59.447068999999999</v>
      </c>
      <c r="AL71">
        <v>26.725999999999999</v>
      </c>
      <c r="AM71">
        <v>17.179061999999998</v>
      </c>
      <c r="AN71">
        <v>1.0550679999999999</v>
      </c>
      <c r="AO71">
        <v>0</v>
      </c>
      <c r="AP71">
        <v>1.6653</v>
      </c>
      <c r="AQ71">
        <v>31.370567000000001</v>
      </c>
      <c r="AR71">
        <v>50.783999999999999</v>
      </c>
      <c r="AS71">
        <v>35.068229000000002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88.881851999999981</v>
      </c>
      <c r="BA71">
        <f t="shared" si="4"/>
        <v>2808.1902520000008</v>
      </c>
      <c r="BD71">
        <v>4.2938999999999998</v>
      </c>
      <c r="BE71">
        <v>0</v>
      </c>
      <c r="BF71">
        <v>2.1180999999999998E-2</v>
      </c>
      <c r="BG71">
        <v>0</v>
      </c>
      <c r="BH71">
        <v>1.8580000000000001E-3</v>
      </c>
      <c r="BI71">
        <v>0.82955999999999996</v>
      </c>
      <c r="BJ71">
        <v>0</v>
      </c>
      <c r="BK71">
        <v>1.7417999999999999E-2</v>
      </c>
      <c r="BL71">
        <v>0</v>
      </c>
      <c r="BM71">
        <v>2.5569999999999998E-3</v>
      </c>
      <c r="BN71">
        <v>0</v>
      </c>
      <c r="BO71">
        <v>1.99</v>
      </c>
      <c r="BP71">
        <v>2.1800000000000002</v>
      </c>
      <c r="BQ71">
        <v>3.5424660000000001</v>
      </c>
      <c r="BR71">
        <v>2.5514760000000001</v>
      </c>
      <c r="BS71">
        <v>1.6</v>
      </c>
      <c r="BT71">
        <v>0</v>
      </c>
      <c r="BU71">
        <v>2.9693339999999999</v>
      </c>
      <c r="BV71">
        <v>1.341844</v>
      </c>
      <c r="BW71">
        <v>9.33</v>
      </c>
      <c r="BX71">
        <v>4.2581249999999997</v>
      </c>
      <c r="BY71">
        <v>0.25</v>
      </c>
      <c r="BZ71">
        <v>1.9381029999999999</v>
      </c>
      <c r="CA71">
        <v>3.2350120000000002</v>
      </c>
      <c r="CB71">
        <v>1.78</v>
      </c>
      <c r="CC71">
        <v>0.74</v>
      </c>
      <c r="CD71">
        <v>0.41</v>
      </c>
      <c r="CE71">
        <v>0.87</v>
      </c>
      <c r="CF71">
        <v>0.17</v>
      </c>
      <c r="CG71">
        <v>1.89</v>
      </c>
      <c r="CH71">
        <v>0.39574199999999998</v>
      </c>
      <c r="CI71">
        <v>7.74</v>
      </c>
      <c r="CJ71">
        <v>1.94</v>
      </c>
      <c r="CK71">
        <v>0.88</v>
      </c>
      <c r="CL71">
        <v>5.313701</v>
      </c>
      <c r="CM71">
        <v>1.870228</v>
      </c>
      <c r="CN71">
        <v>3.542468</v>
      </c>
      <c r="CO71">
        <v>3.03</v>
      </c>
      <c r="CP71">
        <v>2.5259830000000001</v>
      </c>
      <c r="CQ71">
        <v>2.7308159999999999</v>
      </c>
      <c r="CR71">
        <v>2.38</v>
      </c>
      <c r="CS71">
        <v>2.406215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88.881851999999981</v>
      </c>
    </row>
    <row r="72" spans="1:114">
      <c r="A72" t="s">
        <v>114</v>
      </c>
      <c r="B72">
        <v>0</v>
      </c>
      <c r="C72">
        <v>30.906566000000002</v>
      </c>
      <c r="D72">
        <v>6.4145700000000003</v>
      </c>
      <c r="E72">
        <v>0</v>
      </c>
      <c r="F72">
        <v>0</v>
      </c>
      <c r="G72">
        <v>72.086100000000002</v>
      </c>
      <c r="H72">
        <v>0</v>
      </c>
      <c r="I72">
        <v>54.726807999999998</v>
      </c>
      <c r="J72">
        <v>6.080756</v>
      </c>
      <c r="K72">
        <v>344.673159</v>
      </c>
      <c r="L72">
        <v>661.459879</v>
      </c>
      <c r="M72">
        <v>79.966942000000003</v>
      </c>
      <c r="N72">
        <v>120.694688</v>
      </c>
      <c r="O72">
        <v>126.520838</v>
      </c>
      <c r="P72">
        <v>144.02676099999999</v>
      </c>
      <c r="Q72">
        <v>22.193777000000001</v>
      </c>
      <c r="R72">
        <v>43.545976000000003</v>
      </c>
      <c r="S72">
        <v>26.963602000000002</v>
      </c>
      <c r="T72">
        <v>1.4276059999999999</v>
      </c>
      <c r="U72">
        <v>348.97500000000002</v>
      </c>
      <c r="V72">
        <v>18.140333999999999</v>
      </c>
      <c r="W72">
        <v>32.474499999999999</v>
      </c>
      <c r="X72">
        <v>147.515625</v>
      </c>
      <c r="Y72">
        <v>0</v>
      </c>
      <c r="Z72">
        <v>13.1076</v>
      </c>
      <c r="AA72">
        <v>28.09872</v>
      </c>
      <c r="AB72">
        <v>14.427279</v>
      </c>
      <c r="AC72">
        <v>10.55926</v>
      </c>
      <c r="AD72">
        <v>9.3403449999999992</v>
      </c>
      <c r="AE72">
        <v>53.905351000000003</v>
      </c>
      <c r="AF72">
        <v>8.7128630000000005</v>
      </c>
      <c r="AG72">
        <v>44.150584000000002</v>
      </c>
      <c r="AH72">
        <v>20.475525999999999</v>
      </c>
      <c r="AI72">
        <v>0</v>
      </c>
      <c r="AJ72">
        <v>0</v>
      </c>
      <c r="AK72">
        <v>59.447068999999999</v>
      </c>
      <c r="AL72">
        <v>26.725999999999999</v>
      </c>
      <c r="AM72">
        <v>17.179061999999998</v>
      </c>
      <c r="AN72">
        <v>1.0550679999999999</v>
      </c>
      <c r="AO72">
        <v>0</v>
      </c>
      <c r="AP72">
        <v>1.6653</v>
      </c>
      <c r="AQ72">
        <v>31.370567000000001</v>
      </c>
      <c r="AR72">
        <v>50.783999999999999</v>
      </c>
      <c r="AS72">
        <v>35.068229000000002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90.018300999999994</v>
      </c>
      <c r="BA72">
        <f t="shared" si="4"/>
        <v>2819.8859610000009</v>
      </c>
      <c r="BD72">
        <v>4.2938999999999998</v>
      </c>
      <c r="BE72">
        <v>0</v>
      </c>
      <c r="BF72">
        <v>2.1180999999999998E-2</v>
      </c>
      <c r="BG72">
        <v>0</v>
      </c>
      <c r="BH72">
        <v>1.8580000000000001E-3</v>
      </c>
      <c r="BI72">
        <v>0.82955999999999996</v>
      </c>
      <c r="BJ72">
        <v>0</v>
      </c>
      <c r="BK72">
        <v>1.7417999999999999E-2</v>
      </c>
      <c r="BL72">
        <v>0</v>
      </c>
      <c r="BM72">
        <v>2.5569999999999998E-3</v>
      </c>
      <c r="BN72">
        <v>0</v>
      </c>
      <c r="BO72">
        <v>1.99</v>
      </c>
      <c r="BP72">
        <v>2.1800000000000002</v>
      </c>
      <c r="BQ72">
        <v>3.5424660000000001</v>
      </c>
      <c r="BR72">
        <v>2.5514760000000001</v>
      </c>
      <c r="BS72">
        <v>1.6</v>
      </c>
      <c r="BT72">
        <v>0.85977000000000003</v>
      </c>
      <c r="BU72">
        <v>2.9693339999999999</v>
      </c>
      <c r="BV72">
        <v>1.341844</v>
      </c>
      <c r="BW72">
        <v>9.33</v>
      </c>
      <c r="BX72">
        <v>4.2581249999999997</v>
      </c>
      <c r="BY72">
        <v>0.25</v>
      </c>
      <c r="BZ72">
        <v>1.9381029999999999</v>
      </c>
      <c r="CA72">
        <v>3.5116909999999999</v>
      </c>
      <c r="CB72">
        <v>1.78</v>
      </c>
      <c r="CC72">
        <v>0.74</v>
      </c>
      <c r="CD72">
        <v>0.41</v>
      </c>
      <c r="CE72">
        <v>0.87</v>
      </c>
      <c r="CF72">
        <v>0.17</v>
      </c>
      <c r="CG72">
        <v>1.89</v>
      </c>
      <c r="CH72">
        <v>0.39574199999999998</v>
      </c>
      <c r="CI72">
        <v>7.74</v>
      </c>
      <c r="CJ72">
        <v>1.94</v>
      </c>
      <c r="CK72">
        <v>0.88</v>
      </c>
      <c r="CL72">
        <v>5.313701</v>
      </c>
      <c r="CM72">
        <v>1.870228</v>
      </c>
      <c r="CN72">
        <v>3.542468</v>
      </c>
      <c r="CO72">
        <v>3.03</v>
      </c>
      <c r="CP72">
        <v>2.5259830000000001</v>
      </c>
      <c r="CQ72">
        <v>2.7308159999999999</v>
      </c>
      <c r="CR72">
        <v>2.38</v>
      </c>
      <c r="CS72">
        <v>2.406215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90.018300999999994</v>
      </c>
    </row>
    <row r="73" spans="1:114">
      <c r="A73" t="s">
        <v>115</v>
      </c>
      <c r="B73">
        <v>0</v>
      </c>
      <c r="C73">
        <v>30.906566000000002</v>
      </c>
      <c r="D73">
        <v>6.4145700000000003</v>
      </c>
      <c r="E73">
        <v>0</v>
      </c>
      <c r="F73">
        <v>0</v>
      </c>
      <c r="G73">
        <v>72.086100000000002</v>
      </c>
      <c r="H73">
        <v>0</v>
      </c>
      <c r="I73">
        <v>54.726807999999998</v>
      </c>
      <c r="J73">
        <v>6.080756</v>
      </c>
      <c r="K73">
        <v>344.673159</v>
      </c>
      <c r="L73">
        <v>661.459879</v>
      </c>
      <c r="M73">
        <v>79.966942000000003</v>
      </c>
      <c r="N73">
        <v>120.694688</v>
      </c>
      <c r="O73">
        <v>126.520838</v>
      </c>
      <c r="P73">
        <v>144.02676099999999</v>
      </c>
      <c r="Q73">
        <v>22.193777000000001</v>
      </c>
      <c r="R73">
        <v>43.545976000000003</v>
      </c>
      <c r="S73">
        <v>26.963602000000002</v>
      </c>
      <c r="T73">
        <v>1.4276059999999999</v>
      </c>
      <c r="U73">
        <v>348.97500000000002</v>
      </c>
      <c r="V73">
        <v>18.140333999999999</v>
      </c>
      <c r="W73">
        <v>32.474499999999999</v>
      </c>
      <c r="X73">
        <v>147.515625</v>
      </c>
      <c r="Y73">
        <v>0</v>
      </c>
      <c r="Z73">
        <v>13.1076</v>
      </c>
      <c r="AA73">
        <v>28.09872</v>
      </c>
      <c r="AB73">
        <v>14.427279</v>
      </c>
      <c r="AC73">
        <v>10.55926</v>
      </c>
      <c r="AD73">
        <v>9.3403449999999992</v>
      </c>
      <c r="AE73">
        <v>53.905351000000003</v>
      </c>
      <c r="AF73">
        <v>8.7128630000000005</v>
      </c>
      <c r="AG73">
        <v>44.150584000000002</v>
      </c>
      <c r="AH73">
        <v>20.475525999999999</v>
      </c>
      <c r="AI73">
        <v>0</v>
      </c>
      <c r="AJ73">
        <v>0</v>
      </c>
      <c r="AK73">
        <v>59.447068999999999</v>
      </c>
      <c r="AL73">
        <v>26.725999999999999</v>
      </c>
      <c r="AM73">
        <v>17.179061999999998</v>
      </c>
      <c r="AN73">
        <v>1.0550679999999999</v>
      </c>
      <c r="AO73">
        <v>0</v>
      </c>
      <c r="AP73">
        <v>7.6859999999999999</v>
      </c>
      <c r="AQ73">
        <v>31.370567000000001</v>
      </c>
      <c r="AR73">
        <v>50.783999999999999</v>
      </c>
      <c r="AS73">
        <v>35.068229000000002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90.018300999999994</v>
      </c>
      <c r="BA73">
        <f t="shared" si="4"/>
        <v>2825.9066610000009</v>
      </c>
      <c r="BD73">
        <v>4.2938999999999998</v>
      </c>
      <c r="BE73">
        <v>0</v>
      </c>
      <c r="BF73">
        <v>2.1180999999999998E-2</v>
      </c>
      <c r="BG73">
        <v>0</v>
      </c>
      <c r="BH73">
        <v>1.8580000000000001E-3</v>
      </c>
      <c r="BI73">
        <v>0.82955999999999996</v>
      </c>
      <c r="BJ73">
        <v>0</v>
      </c>
      <c r="BK73">
        <v>1.7417999999999999E-2</v>
      </c>
      <c r="BL73">
        <v>0</v>
      </c>
      <c r="BM73">
        <v>2.5569999999999998E-3</v>
      </c>
      <c r="BN73">
        <v>0</v>
      </c>
      <c r="BO73">
        <v>1.99</v>
      </c>
      <c r="BP73">
        <v>2.1800000000000002</v>
      </c>
      <c r="BQ73">
        <v>3.5424660000000001</v>
      </c>
      <c r="BR73">
        <v>2.5514760000000001</v>
      </c>
      <c r="BS73">
        <v>1.6</v>
      </c>
      <c r="BT73">
        <v>0.85977000000000003</v>
      </c>
      <c r="BU73">
        <v>2.9693339999999999</v>
      </c>
      <c r="BV73">
        <v>1.341844</v>
      </c>
      <c r="BW73">
        <v>9.33</v>
      </c>
      <c r="BX73">
        <v>4.2581249999999997</v>
      </c>
      <c r="BY73">
        <v>0.25</v>
      </c>
      <c r="BZ73">
        <v>1.9381029999999999</v>
      </c>
      <c r="CA73">
        <v>3.5116909999999999</v>
      </c>
      <c r="CB73">
        <v>1.78</v>
      </c>
      <c r="CC73">
        <v>0.74</v>
      </c>
      <c r="CD73">
        <v>0.41</v>
      </c>
      <c r="CE73">
        <v>0.87</v>
      </c>
      <c r="CF73">
        <v>0.17</v>
      </c>
      <c r="CG73">
        <v>1.89</v>
      </c>
      <c r="CH73">
        <v>0.39574199999999998</v>
      </c>
      <c r="CI73">
        <v>7.74</v>
      </c>
      <c r="CJ73">
        <v>1.94</v>
      </c>
      <c r="CK73">
        <v>0.88</v>
      </c>
      <c r="CL73">
        <v>5.313701</v>
      </c>
      <c r="CM73">
        <v>1.870228</v>
      </c>
      <c r="CN73">
        <v>3.542468</v>
      </c>
      <c r="CO73">
        <v>3.03</v>
      </c>
      <c r="CP73">
        <v>2.5259830000000001</v>
      </c>
      <c r="CQ73">
        <v>2.7308159999999999</v>
      </c>
      <c r="CR73">
        <v>2.38</v>
      </c>
      <c r="CS73">
        <v>2.406215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90.018300999999994</v>
      </c>
    </row>
    <row r="74" spans="1:114">
      <c r="A74" t="s">
        <v>116</v>
      </c>
      <c r="B74">
        <v>0</v>
      </c>
      <c r="C74">
        <v>30.906566000000002</v>
      </c>
      <c r="D74">
        <v>6.4145700000000003</v>
      </c>
      <c r="E74">
        <v>0</v>
      </c>
      <c r="F74">
        <v>0</v>
      </c>
      <c r="G74">
        <v>72.086100000000002</v>
      </c>
      <c r="H74">
        <v>0</v>
      </c>
      <c r="I74">
        <v>54.726807999999998</v>
      </c>
      <c r="J74">
        <v>6.080756</v>
      </c>
      <c r="K74">
        <v>344.673159</v>
      </c>
      <c r="L74">
        <v>661.459879</v>
      </c>
      <c r="M74">
        <v>79.966942000000003</v>
      </c>
      <c r="N74">
        <v>120.694688</v>
      </c>
      <c r="O74">
        <v>126.520838</v>
      </c>
      <c r="P74">
        <v>144.02676099999999</v>
      </c>
      <c r="Q74">
        <v>22.193777000000001</v>
      </c>
      <c r="R74">
        <v>43.545976000000003</v>
      </c>
      <c r="S74">
        <v>26.963602000000002</v>
      </c>
      <c r="T74">
        <v>1.4276059999999999</v>
      </c>
      <c r="U74">
        <v>348.97500000000002</v>
      </c>
      <c r="V74">
        <v>18.140333999999999</v>
      </c>
      <c r="W74">
        <v>32.474499999999999</v>
      </c>
      <c r="X74">
        <v>147.515625</v>
      </c>
      <c r="Y74">
        <v>0</v>
      </c>
      <c r="Z74">
        <v>13.1076</v>
      </c>
      <c r="AA74">
        <v>28.09872</v>
      </c>
      <c r="AB74">
        <v>14.427279</v>
      </c>
      <c r="AC74">
        <v>10.55926</v>
      </c>
      <c r="AD74">
        <v>9.3403449999999992</v>
      </c>
      <c r="AE74">
        <v>53.905351000000003</v>
      </c>
      <c r="AF74">
        <v>8.7128630000000005</v>
      </c>
      <c r="AG74">
        <v>44.150584000000002</v>
      </c>
      <c r="AH74">
        <v>40.951051999999997</v>
      </c>
      <c r="AI74">
        <v>0</v>
      </c>
      <c r="AJ74">
        <v>0</v>
      </c>
      <c r="AK74">
        <v>59.447068999999999</v>
      </c>
      <c r="AL74">
        <v>26.725999999999999</v>
      </c>
      <c r="AM74">
        <v>17.179061999999998</v>
      </c>
      <c r="AN74">
        <v>1.0550679999999999</v>
      </c>
      <c r="AO74">
        <v>0</v>
      </c>
      <c r="AP74">
        <v>7.6859999999999999</v>
      </c>
      <c r="AQ74">
        <v>31.370567000000001</v>
      </c>
      <c r="AR74">
        <v>50.783999999999999</v>
      </c>
      <c r="AS74">
        <v>35.068229000000002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90.414041999999981</v>
      </c>
      <c r="BA74">
        <f t="shared" si="4"/>
        <v>2846.7779280000004</v>
      </c>
      <c r="BD74">
        <v>4.2938999999999998</v>
      </c>
      <c r="BE74">
        <v>0</v>
      </c>
      <c r="BF74">
        <v>2.1180999999999998E-2</v>
      </c>
      <c r="BG74">
        <v>0</v>
      </c>
      <c r="BH74">
        <v>1.8580000000000001E-3</v>
      </c>
      <c r="BI74">
        <v>0.82955999999999996</v>
      </c>
      <c r="BJ74">
        <v>0</v>
      </c>
      <c r="BK74">
        <v>1.7417999999999999E-2</v>
      </c>
      <c r="BL74">
        <v>0</v>
      </c>
      <c r="BM74">
        <v>2.5569999999999998E-3</v>
      </c>
      <c r="BN74">
        <v>0</v>
      </c>
      <c r="BO74">
        <v>1.99</v>
      </c>
      <c r="BP74">
        <v>2.1800000000000002</v>
      </c>
      <c r="BQ74">
        <v>3.5424660000000001</v>
      </c>
      <c r="BR74">
        <v>2.5514760000000001</v>
      </c>
      <c r="BS74">
        <v>1.6</v>
      </c>
      <c r="BT74">
        <v>0.85977000000000003</v>
      </c>
      <c r="BU74">
        <v>2.9693339999999999</v>
      </c>
      <c r="BV74">
        <v>1.341844</v>
      </c>
      <c r="BW74">
        <v>9.33</v>
      </c>
      <c r="BX74">
        <v>4.2581249999999997</v>
      </c>
      <c r="BY74">
        <v>0.25</v>
      </c>
      <c r="BZ74">
        <v>1.9381029999999999</v>
      </c>
      <c r="CA74">
        <v>3.5116909999999999</v>
      </c>
      <c r="CB74">
        <v>1.78</v>
      </c>
      <c r="CC74">
        <v>0.74</v>
      </c>
      <c r="CD74">
        <v>0.41</v>
      </c>
      <c r="CE74">
        <v>0.87</v>
      </c>
      <c r="CF74">
        <v>0.17</v>
      </c>
      <c r="CG74">
        <v>1.89</v>
      </c>
      <c r="CH74">
        <v>0.79148300000000005</v>
      </c>
      <c r="CI74">
        <v>7.74</v>
      </c>
      <c r="CJ74">
        <v>1.94</v>
      </c>
      <c r="CK74">
        <v>0.88</v>
      </c>
      <c r="CL74">
        <v>5.313701</v>
      </c>
      <c r="CM74">
        <v>1.870228</v>
      </c>
      <c r="CN74">
        <v>3.542468</v>
      </c>
      <c r="CO74">
        <v>3.03</v>
      </c>
      <c r="CP74">
        <v>2.5259830000000001</v>
      </c>
      <c r="CQ74">
        <v>2.7308159999999999</v>
      </c>
      <c r="CR74">
        <v>2.38</v>
      </c>
      <c r="CS74">
        <v>2.406215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90.414041999999981</v>
      </c>
    </row>
    <row r="75" spans="1:114">
      <c r="A75" t="s">
        <v>117</v>
      </c>
      <c r="B75">
        <v>0</v>
      </c>
      <c r="C75">
        <v>31.489709000000001</v>
      </c>
      <c r="D75">
        <v>6.4145700000000003</v>
      </c>
      <c r="E75">
        <v>0</v>
      </c>
      <c r="F75">
        <v>0</v>
      </c>
      <c r="G75">
        <v>72.086100000000002</v>
      </c>
      <c r="H75">
        <v>0</v>
      </c>
      <c r="I75">
        <v>54.726807999999998</v>
      </c>
      <c r="J75">
        <v>6.080756</v>
      </c>
      <c r="K75">
        <v>344.673159</v>
      </c>
      <c r="L75">
        <v>672.48303999999996</v>
      </c>
      <c r="M75">
        <v>79.966942000000003</v>
      </c>
      <c r="N75">
        <v>120.694688</v>
      </c>
      <c r="O75">
        <v>126.520838</v>
      </c>
      <c r="P75">
        <v>144.02676099999999</v>
      </c>
      <c r="Q75">
        <v>22.193777000000001</v>
      </c>
      <c r="R75">
        <v>43.545976000000003</v>
      </c>
      <c r="S75">
        <v>26.963602000000002</v>
      </c>
      <c r="T75">
        <v>1.4276059999999999</v>
      </c>
      <c r="U75">
        <v>348.97500000000002</v>
      </c>
      <c r="V75">
        <v>18.140333999999999</v>
      </c>
      <c r="W75">
        <v>32.474499999999999</v>
      </c>
      <c r="X75">
        <v>147.515625</v>
      </c>
      <c r="Y75">
        <v>0</v>
      </c>
      <c r="Z75">
        <v>6.5537999999999998</v>
      </c>
      <c r="AA75">
        <v>28.09872</v>
      </c>
      <c r="AB75">
        <v>14.427279</v>
      </c>
      <c r="AC75">
        <v>10.55926</v>
      </c>
      <c r="AD75">
        <v>9.9151360000000004</v>
      </c>
      <c r="AE75">
        <v>53.905351000000003</v>
      </c>
      <c r="AF75">
        <v>6.5877739999999996</v>
      </c>
      <c r="AG75">
        <v>44.150584000000002</v>
      </c>
      <c r="AH75">
        <v>61.426577999999999</v>
      </c>
      <c r="AI75">
        <v>0</v>
      </c>
      <c r="AJ75">
        <v>0</v>
      </c>
      <c r="AK75">
        <v>59.447068999999999</v>
      </c>
      <c r="AL75">
        <v>51.128</v>
      </c>
      <c r="AM75">
        <v>17.179061999999998</v>
      </c>
      <c r="AN75">
        <v>1.0550679999999999</v>
      </c>
      <c r="AO75">
        <v>0</v>
      </c>
      <c r="AP75">
        <v>7.6859999999999999</v>
      </c>
      <c r="AQ75">
        <v>31.370567000000001</v>
      </c>
      <c r="AR75">
        <v>50.783999999999999</v>
      </c>
      <c r="AS75">
        <v>35.068229000000002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91.809553999999991</v>
      </c>
      <c r="BA75">
        <f t="shared" si="4"/>
        <v>2896.5531720000008</v>
      </c>
      <c r="BD75">
        <v>4.2938999999999998</v>
      </c>
      <c r="BE75">
        <v>0</v>
      </c>
      <c r="BF75">
        <v>2.1180999999999998E-2</v>
      </c>
      <c r="BG75">
        <v>0</v>
      </c>
      <c r="BH75">
        <v>1.8580000000000001E-3</v>
      </c>
      <c r="BI75">
        <v>0.82955999999999996</v>
      </c>
      <c r="BJ75">
        <v>0</v>
      </c>
      <c r="BK75">
        <v>1.7417999999999999E-2</v>
      </c>
      <c r="BL75">
        <v>0</v>
      </c>
      <c r="BM75">
        <v>2.5569999999999998E-3</v>
      </c>
      <c r="BN75">
        <v>0</v>
      </c>
      <c r="BO75">
        <v>1.99</v>
      </c>
      <c r="BP75">
        <v>2.1800000000000002</v>
      </c>
      <c r="BQ75">
        <v>3.5424660000000001</v>
      </c>
      <c r="BR75">
        <v>2.5514760000000001</v>
      </c>
      <c r="BS75">
        <v>1.6</v>
      </c>
      <c r="BT75">
        <v>1.7195389999999999</v>
      </c>
      <c r="BU75">
        <v>2.9693339999999999</v>
      </c>
      <c r="BV75">
        <v>1.341844</v>
      </c>
      <c r="BW75">
        <v>9.33</v>
      </c>
      <c r="BX75">
        <v>4.2581249999999997</v>
      </c>
      <c r="BY75">
        <v>0.25</v>
      </c>
      <c r="BZ75">
        <v>1.9381029999999999</v>
      </c>
      <c r="CA75">
        <v>3.5116909999999999</v>
      </c>
      <c r="CB75">
        <v>1.78</v>
      </c>
      <c r="CC75">
        <v>0.74</v>
      </c>
      <c r="CD75">
        <v>0.41</v>
      </c>
      <c r="CE75">
        <v>0.87</v>
      </c>
      <c r="CF75">
        <v>0.17</v>
      </c>
      <c r="CG75">
        <v>1.89</v>
      </c>
      <c r="CH75">
        <v>1.1872259999999999</v>
      </c>
      <c r="CI75">
        <v>7.88</v>
      </c>
      <c r="CJ75">
        <v>1.94</v>
      </c>
      <c r="CK75">
        <v>0.88</v>
      </c>
      <c r="CL75">
        <v>5.313701</v>
      </c>
      <c r="CM75">
        <v>1.870228</v>
      </c>
      <c r="CN75">
        <v>3.542468</v>
      </c>
      <c r="CO75">
        <v>3.03</v>
      </c>
      <c r="CP75">
        <v>2.5259830000000001</v>
      </c>
      <c r="CQ75">
        <v>2.7308159999999999</v>
      </c>
      <c r="CR75">
        <v>2.38</v>
      </c>
      <c r="CS75">
        <v>2.406215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91.809553999999991</v>
      </c>
    </row>
    <row r="76" spans="1:114">
      <c r="A76" t="s">
        <v>118</v>
      </c>
      <c r="B76">
        <v>0</v>
      </c>
      <c r="C76">
        <v>31.489709000000001</v>
      </c>
      <c r="D76">
        <v>6.4145700000000003</v>
      </c>
      <c r="E76">
        <v>0</v>
      </c>
      <c r="F76">
        <v>0</v>
      </c>
      <c r="G76">
        <v>72.086100000000002</v>
      </c>
      <c r="H76">
        <v>0</v>
      </c>
      <c r="I76">
        <v>54.726807999999998</v>
      </c>
      <c r="J76">
        <v>6.080756</v>
      </c>
      <c r="K76">
        <v>344.673159</v>
      </c>
      <c r="L76">
        <v>672.48303999999996</v>
      </c>
      <c r="M76">
        <v>79.966942000000003</v>
      </c>
      <c r="N76">
        <v>120.694688</v>
      </c>
      <c r="O76">
        <v>126.520838</v>
      </c>
      <c r="P76">
        <v>144.02676099999999</v>
      </c>
      <c r="Q76">
        <v>22.193777000000001</v>
      </c>
      <c r="R76">
        <v>43.545976000000003</v>
      </c>
      <c r="S76">
        <v>26.963602000000002</v>
      </c>
      <c r="T76">
        <v>1.4276059999999999</v>
      </c>
      <c r="U76">
        <v>348.97500000000002</v>
      </c>
      <c r="V76">
        <v>18.140333999999999</v>
      </c>
      <c r="W76">
        <v>32.474499999999999</v>
      </c>
      <c r="X76">
        <v>147.515625</v>
      </c>
      <c r="Y76">
        <v>0</v>
      </c>
      <c r="Z76">
        <v>6.5537999999999998</v>
      </c>
      <c r="AA76">
        <v>28.09872</v>
      </c>
      <c r="AB76">
        <v>14.427279</v>
      </c>
      <c r="AC76">
        <v>21.139358999999999</v>
      </c>
      <c r="AD76">
        <v>19.830271</v>
      </c>
      <c r="AE76">
        <v>53.905351000000003</v>
      </c>
      <c r="AF76">
        <v>6.5877739999999996</v>
      </c>
      <c r="AG76">
        <v>44.150584000000002</v>
      </c>
      <c r="AH76">
        <v>87.020985999999994</v>
      </c>
      <c r="AI76">
        <v>0</v>
      </c>
      <c r="AJ76">
        <v>0</v>
      </c>
      <c r="AK76">
        <v>59.447068999999999</v>
      </c>
      <c r="AL76">
        <v>83.664000000000001</v>
      </c>
      <c r="AM76">
        <v>17.179061999999998</v>
      </c>
      <c r="AN76">
        <v>1.0550679999999999</v>
      </c>
      <c r="AO76">
        <v>0</v>
      </c>
      <c r="AP76">
        <v>7.6859999999999999</v>
      </c>
      <c r="AQ76">
        <v>31.370567000000001</v>
      </c>
      <c r="AR76">
        <v>50.783999999999999</v>
      </c>
      <c r="AS76">
        <v>35.068229000000002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92.705554999999976</v>
      </c>
      <c r="BA76">
        <f t="shared" si="4"/>
        <v>2976.0748150000004</v>
      </c>
      <c r="BD76">
        <v>4.2938999999999998</v>
      </c>
      <c r="BE76">
        <v>0</v>
      </c>
      <c r="BF76">
        <v>2.1180999999999998E-2</v>
      </c>
      <c r="BG76">
        <v>0</v>
      </c>
      <c r="BH76">
        <v>1.8580000000000001E-3</v>
      </c>
      <c r="BI76">
        <v>0.82955999999999996</v>
      </c>
      <c r="BJ76">
        <v>0</v>
      </c>
      <c r="BK76">
        <v>1.7417999999999999E-2</v>
      </c>
      <c r="BL76">
        <v>0</v>
      </c>
      <c r="BM76">
        <v>2.5569999999999998E-3</v>
      </c>
      <c r="BN76">
        <v>0</v>
      </c>
      <c r="BO76">
        <v>1.99</v>
      </c>
      <c r="BP76">
        <v>2.1800000000000002</v>
      </c>
      <c r="BQ76">
        <v>3.5424660000000001</v>
      </c>
      <c r="BR76">
        <v>2.5514760000000001</v>
      </c>
      <c r="BS76">
        <v>1.6</v>
      </c>
      <c r="BT76">
        <v>2.1279300000000001</v>
      </c>
      <c r="BU76">
        <v>2.9693339999999999</v>
      </c>
      <c r="BV76">
        <v>1.341844</v>
      </c>
      <c r="BW76">
        <v>9.33</v>
      </c>
      <c r="BX76">
        <v>4.2581249999999997</v>
      </c>
      <c r="BY76">
        <v>0.25</v>
      </c>
      <c r="BZ76">
        <v>1.9381029999999999</v>
      </c>
      <c r="CA76">
        <v>3.5116909999999999</v>
      </c>
      <c r="CB76">
        <v>1.78</v>
      </c>
      <c r="CC76">
        <v>0.74</v>
      </c>
      <c r="CD76">
        <v>0.41</v>
      </c>
      <c r="CE76">
        <v>0.87</v>
      </c>
      <c r="CF76">
        <v>0.17</v>
      </c>
      <c r="CG76">
        <v>1.89</v>
      </c>
      <c r="CH76">
        <v>1.674836</v>
      </c>
      <c r="CI76">
        <v>7.88</v>
      </c>
      <c r="CJ76">
        <v>1.94</v>
      </c>
      <c r="CK76">
        <v>0.88</v>
      </c>
      <c r="CL76">
        <v>5.313701</v>
      </c>
      <c r="CM76">
        <v>1.870228</v>
      </c>
      <c r="CN76">
        <v>3.542468</v>
      </c>
      <c r="CO76">
        <v>3.03</v>
      </c>
      <c r="CP76">
        <v>2.5259830000000001</v>
      </c>
      <c r="CQ76">
        <v>2.7308159999999999</v>
      </c>
      <c r="CR76">
        <v>2.38</v>
      </c>
      <c r="CS76">
        <v>2.406215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92.705554999999976</v>
      </c>
    </row>
    <row r="77" spans="1:114">
      <c r="A77" t="s">
        <v>119</v>
      </c>
      <c r="B77">
        <v>0</v>
      </c>
      <c r="C77">
        <v>31.489709000000001</v>
      </c>
      <c r="D77">
        <v>6.4145700000000003</v>
      </c>
      <c r="E77">
        <v>0</v>
      </c>
      <c r="F77">
        <v>0</v>
      </c>
      <c r="G77">
        <v>72.086100000000002</v>
      </c>
      <c r="H77">
        <v>0</v>
      </c>
      <c r="I77">
        <v>54.726807999999998</v>
      </c>
      <c r="J77">
        <v>6.080756</v>
      </c>
      <c r="K77">
        <v>344.673159</v>
      </c>
      <c r="L77">
        <v>672.48303999999996</v>
      </c>
      <c r="M77">
        <v>79.966942000000003</v>
      </c>
      <c r="N77">
        <v>120.694688</v>
      </c>
      <c r="O77">
        <v>126.520838</v>
      </c>
      <c r="P77">
        <v>144.02676099999999</v>
      </c>
      <c r="Q77">
        <v>22.193777000000001</v>
      </c>
      <c r="R77">
        <v>43.545976000000003</v>
      </c>
      <c r="S77">
        <v>26.963602000000002</v>
      </c>
      <c r="T77">
        <v>1.4276059999999999</v>
      </c>
      <c r="U77">
        <v>348.97500000000002</v>
      </c>
      <c r="V77">
        <v>18.140333999999999</v>
      </c>
      <c r="W77">
        <v>32.474499999999999</v>
      </c>
      <c r="X77">
        <v>147.515625</v>
      </c>
      <c r="Y77">
        <v>0</v>
      </c>
      <c r="Z77">
        <v>13.1076</v>
      </c>
      <c r="AA77">
        <v>42.14808</v>
      </c>
      <c r="AB77">
        <v>29.090107</v>
      </c>
      <c r="AC77">
        <v>21.139358999999999</v>
      </c>
      <c r="AD77">
        <v>29.745407</v>
      </c>
      <c r="AE77">
        <v>53.905351000000003</v>
      </c>
      <c r="AF77">
        <v>17.425726000000001</v>
      </c>
      <c r="AG77">
        <v>44.150584000000002</v>
      </c>
      <c r="AH77">
        <v>112.615393</v>
      </c>
      <c r="AI77">
        <v>0</v>
      </c>
      <c r="AJ77">
        <v>0</v>
      </c>
      <c r="AK77">
        <v>59.447068999999999</v>
      </c>
      <c r="AL77">
        <v>83.664000000000001</v>
      </c>
      <c r="AM77">
        <v>17.179061999999998</v>
      </c>
      <c r="AN77">
        <v>1.0550679999999999</v>
      </c>
      <c r="AO77">
        <v>0</v>
      </c>
      <c r="AP77">
        <v>0</v>
      </c>
      <c r="AQ77">
        <v>31.370567000000001</v>
      </c>
      <c r="AR77">
        <v>52.991999999999997</v>
      </c>
      <c r="AS77">
        <v>35.068229000000002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94.031570999999985</v>
      </c>
      <c r="BA77">
        <f t="shared" si="4"/>
        <v>3053.5363139999999</v>
      </c>
      <c r="BD77">
        <v>4.2938999999999998</v>
      </c>
      <c r="BE77">
        <v>0</v>
      </c>
      <c r="BF77">
        <v>2.1255E-2</v>
      </c>
      <c r="BG77">
        <v>0</v>
      </c>
      <c r="BH77">
        <v>1.8580000000000001E-3</v>
      </c>
      <c r="BI77">
        <v>0.82955999999999996</v>
      </c>
      <c r="BJ77">
        <v>0</v>
      </c>
      <c r="BK77">
        <v>1.7417999999999999E-2</v>
      </c>
      <c r="BL77">
        <v>0</v>
      </c>
      <c r="BM77">
        <v>2.5569999999999998E-3</v>
      </c>
      <c r="BN77">
        <v>0</v>
      </c>
      <c r="BO77">
        <v>1.99</v>
      </c>
      <c r="BP77">
        <v>2.1800000000000002</v>
      </c>
      <c r="BQ77">
        <v>3.5424660000000001</v>
      </c>
      <c r="BR77">
        <v>2.5514760000000001</v>
      </c>
      <c r="BS77">
        <v>1.6</v>
      </c>
      <c r="BT77">
        <v>3.0091939999999999</v>
      </c>
      <c r="BU77">
        <v>2.9693339999999999</v>
      </c>
      <c r="BV77">
        <v>1.341844</v>
      </c>
      <c r="BW77">
        <v>9.33</v>
      </c>
      <c r="BX77">
        <v>4.2581249999999997</v>
      </c>
      <c r="BY77">
        <v>0.25</v>
      </c>
      <c r="BZ77">
        <v>1.9381029999999999</v>
      </c>
      <c r="CA77">
        <v>3.5116909999999999</v>
      </c>
      <c r="CB77">
        <v>1.73</v>
      </c>
      <c r="CC77">
        <v>0.74</v>
      </c>
      <c r="CD77">
        <v>0.41</v>
      </c>
      <c r="CE77">
        <v>0.87</v>
      </c>
      <c r="CF77">
        <v>0.17</v>
      </c>
      <c r="CG77">
        <v>1.89</v>
      </c>
      <c r="CH77">
        <v>2.1695139999999999</v>
      </c>
      <c r="CI77">
        <v>7.88</v>
      </c>
      <c r="CJ77">
        <v>1.94</v>
      </c>
      <c r="CK77">
        <v>0.88</v>
      </c>
      <c r="CL77">
        <v>5.313701</v>
      </c>
      <c r="CM77">
        <v>1.870228</v>
      </c>
      <c r="CN77">
        <v>3.542468</v>
      </c>
      <c r="CO77">
        <v>3.03</v>
      </c>
      <c r="CP77">
        <v>2.5259830000000001</v>
      </c>
      <c r="CQ77">
        <v>2.7308159999999999</v>
      </c>
      <c r="CR77">
        <v>2.38</v>
      </c>
      <c r="CS77">
        <v>2.406215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94.031570999999985</v>
      </c>
    </row>
    <row r="78" spans="1:114">
      <c r="A78" t="s">
        <v>120</v>
      </c>
      <c r="B78">
        <v>0</v>
      </c>
      <c r="C78">
        <v>31.489709000000001</v>
      </c>
      <c r="D78">
        <v>6.4145700000000003</v>
      </c>
      <c r="E78">
        <v>0</v>
      </c>
      <c r="F78">
        <v>0</v>
      </c>
      <c r="G78">
        <v>72.086100000000002</v>
      </c>
      <c r="H78">
        <v>0</v>
      </c>
      <c r="I78">
        <v>54.726807999999998</v>
      </c>
      <c r="J78">
        <v>6.080756</v>
      </c>
      <c r="K78">
        <v>344.673159</v>
      </c>
      <c r="L78">
        <v>672.48304099999996</v>
      </c>
      <c r="M78">
        <v>79.966942000000003</v>
      </c>
      <c r="N78">
        <v>120.694688</v>
      </c>
      <c r="O78">
        <v>126.520838</v>
      </c>
      <c r="P78">
        <v>144.02676099999999</v>
      </c>
      <c r="Q78">
        <v>22.193777000000001</v>
      </c>
      <c r="R78">
        <v>43.545976000000003</v>
      </c>
      <c r="S78">
        <v>26.963602000000002</v>
      </c>
      <c r="T78">
        <v>1.4276059999999999</v>
      </c>
      <c r="U78">
        <v>348.97500000000002</v>
      </c>
      <c r="V78">
        <v>18.140333999999999</v>
      </c>
      <c r="W78">
        <v>32.474499999999999</v>
      </c>
      <c r="X78">
        <v>147.515625</v>
      </c>
      <c r="Y78">
        <v>0</v>
      </c>
      <c r="Z78">
        <v>19.6614</v>
      </c>
      <c r="AA78">
        <v>42.14808</v>
      </c>
      <c r="AB78">
        <v>43.635159999999999</v>
      </c>
      <c r="AC78">
        <v>31.709733</v>
      </c>
      <c r="AD78">
        <v>39.660542999999997</v>
      </c>
      <c r="AE78">
        <v>53.905351000000003</v>
      </c>
      <c r="AF78">
        <v>26.563607999999999</v>
      </c>
      <c r="AG78">
        <v>44.150584000000002</v>
      </c>
      <c r="AH78">
        <v>151.723648</v>
      </c>
      <c r="AI78">
        <v>0</v>
      </c>
      <c r="AJ78">
        <v>0</v>
      </c>
      <c r="AK78">
        <v>59.447068999999999</v>
      </c>
      <c r="AL78">
        <v>83.664000000000001</v>
      </c>
      <c r="AM78">
        <v>17.179061999999998</v>
      </c>
      <c r="AN78">
        <v>1.0550679999999999</v>
      </c>
      <c r="AO78">
        <v>0</v>
      </c>
      <c r="AP78">
        <v>0</v>
      </c>
      <c r="AQ78">
        <v>31.370567000000001</v>
      </c>
      <c r="AR78">
        <v>52.991999999999997</v>
      </c>
      <c r="AS78">
        <v>35.068229000000002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95.98548999999997</v>
      </c>
      <c r="BA78">
        <f t="shared" si="4"/>
        <v>3145.3207340000004</v>
      </c>
      <c r="BD78">
        <v>4.2938999999999998</v>
      </c>
      <c r="BE78">
        <v>0</v>
      </c>
      <c r="BF78">
        <v>2.1255E-2</v>
      </c>
      <c r="BG78">
        <v>0</v>
      </c>
      <c r="BH78">
        <v>1.8580000000000001E-3</v>
      </c>
      <c r="BI78">
        <v>0.82955999999999996</v>
      </c>
      <c r="BJ78">
        <v>0</v>
      </c>
      <c r="BK78">
        <v>1.7417999999999999E-2</v>
      </c>
      <c r="BL78">
        <v>0</v>
      </c>
      <c r="BM78">
        <v>2.5569999999999998E-3</v>
      </c>
      <c r="BN78">
        <v>0</v>
      </c>
      <c r="BO78">
        <v>1.99</v>
      </c>
      <c r="BP78">
        <v>2.1800000000000002</v>
      </c>
      <c r="BQ78">
        <v>3.5424660000000001</v>
      </c>
      <c r="BR78">
        <v>2.609464</v>
      </c>
      <c r="BS78">
        <v>1.6</v>
      </c>
      <c r="BT78">
        <v>4.1913770000000001</v>
      </c>
      <c r="BU78">
        <v>2.9693339999999999</v>
      </c>
      <c r="BV78">
        <v>1.341844</v>
      </c>
      <c r="BW78">
        <v>9.33</v>
      </c>
      <c r="BX78">
        <v>4.2581249999999997</v>
      </c>
      <c r="BY78">
        <v>0.25</v>
      </c>
      <c r="BZ78">
        <v>1.9381029999999999</v>
      </c>
      <c r="CA78">
        <v>3.5116909999999999</v>
      </c>
      <c r="CB78">
        <v>1.73</v>
      </c>
      <c r="CC78">
        <v>0.74</v>
      </c>
      <c r="CD78">
        <v>0.41</v>
      </c>
      <c r="CE78">
        <v>0.87</v>
      </c>
      <c r="CF78">
        <v>0.17</v>
      </c>
      <c r="CG78">
        <v>1.89</v>
      </c>
      <c r="CH78">
        <v>2.8832620000000002</v>
      </c>
      <c r="CI78">
        <v>7.88</v>
      </c>
      <c r="CJ78">
        <v>1.94</v>
      </c>
      <c r="CK78">
        <v>0.88</v>
      </c>
      <c r="CL78">
        <v>5.313701</v>
      </c>
      <c r="CM78">
        <v>1.870228</v>
      </c>
      <c r="CN78">
        <v>3.542468</v>
      </c>
      <c r="CO78">
        <v>3.03</v>
      </c>
      <c r="CP78">
        <v>2.5259830000000001</v>
      </c>
      <c r="CQ78">
        <v>2.7308159999999999</v>
      </c>
      <c r="CR78">
        <v>2.38</v>
      </c>
      <c r="CS78">
        <v>2.406215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95.98548999999997</v>
      </c>
    </row>
    <row r="79" spans="1:114">
      <c r="A79" t="s">
        <v>121</v>
      </c>
      <c r="B79">
        <v>0</v>
      </c>
      <c r="C79">
        <v>32.072851</v>
      </c>
      <c r="D79">
        <v>6.4145700000000003</v>
      </c>
      <c r="E79">
        <v>0</v>
      </c>
      <c r="F79">
        <v>0</v>
      </c>
      <c r="G79">
        <v>72.086100000000002</v>
      </c>
      <c r="H79">
        <v>0</v>
      </c>
      <c r="I79">
        <v>54.726807999999998</v>
      </c>
      <c r="J79">
        <v>6.080756</v>
      </c>
      <c r="K79">
        <v>344.673159</v>
      </c>
      <c r="L79">
        <v>672.48304099999996</v>
      </c>
      <c r="M79">
        <v>79.966942000000003</v>
      </c>
      <c r="N79">
        <v>120.694688</v>
      </c>
      <c r="O79">
        <v>126.520838</v>
      </c>
      <c r="P79">
        <v>144.02676099999999</v>
      </c>
      <c r="Q79">
        <v>22.193777000000001</v>
      </c>
      <c r="R79">
        <v>43.545976000000003</v>
      </c>
      <c r="S79">
        <v>26.963602000000002</v>
      </c>
      <c r="T79">
        <v>1.4276059999999999</v>
      </c>
      <c r="U79">
        <v>348.97500000000002</v>
      </c>
      <c r="V79">
        <v>18.140333999999999</v>
      </c>
      <c r="W79">
        <v>32.474499999999999</v>
      </c>
      <c r="X79">
        <v>147.515625</v>
      </c>
      <c r="Y79">
        <v>0</v>
      </c>
      <c r="Z79">
        <v>19.6614</v>
      </c>
      <c r="AA79">
        <v>42.14808</v>
      </c>
      <c r="AB79">
        <v>43.635159999999999</v>
      </c>
      <c r="AC79">
        <v>31.709733</v>
      </c>
      <c r="AD79">
        <v>39.660542999999997</v>
      </c>
      <c r="AE79">
        <v>53.905351000000003</v>
      </c>
      <c r="AF79">
        <v>26.563607999999999</v>
      </c>
      <c r="AG79">
        <v>44.150584000000002</v>
      </c>
      <c r="AH79">
        <v>151.723648</v>
      </c>
      <c r="AI79">
        <v>3.4724400000000002</v>
      </c>
      <c r="AJ79">
        <v>0</v>
      </c>
      <c r="AK79">
        <v>59.447068999999999</v>
      </c>
      <c r="AL79">
        <v>83.664000000000001</v>
      </c>
      <c r="AM79">
        <v>17.179061999999998</v>
      </c>
      <c r="AN79">
        <v>1.0550679999999999</v>
      </c>
      <c r="AO79">
        <v>0</v>
      </c>
      <c r="AP79">
        <v>0</v>
      </c>
      <c r="AQ79">
        <v>31.370567000000001</v>
      </c>
      <c r="AR79">
        <v>50.783999999999999</v>
      </c>
      <c r="AS79">
        <v>35.068229000000002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96.050131999999977</v>
      </c>
      <c r="BA79">
        <f t="shared" si="4"/>
        <v>3147.2329580000001</v>
      </c>
      <c r="BD79">
        <v>4.2938999999999998</v>
      </c>
      <c r="BE79">
        <v>0</v>
      </c>
      <c r="BF79">
        <v>2.1255E-2</v>
      </c>
      <c r="BG79">
        <v>0</v>
      </c>
      <c r="BH79">
        <v>1.8580000000000001E-3</v>
      </c>
      <c r="BI79">
        <v>0.82955999999999996</v>
      </c>
      <c r="BJ79">
        <v>0</v>
      </c>
      <c r="BK79">
        <v>1.7578E-2</v>
      </c>
      <c r="BL79">
        <v>0</v>
      </c>
      <c r="BM79">
        <v>2.5569999999999998E-3</v>
      </c>
      <c r="BN79">
        <v>0</v>
      </c>
      <c r="BO79">
        <v>1.99</v>
      </c>
      <c r="BP79">
        <v>2.1800000000000002</v>
      </c>
      <c r="BQ79">
        <v>3.5424660000000001</v>
      </c>
      <c r="BR79">
        <v>2.609464</v>
      </c>
      <c r="BS79">
        <v>1.6</v>
      </c>
      <c r="BT79">
        <v>4.2558590000000001</v>
      </c>
      <c r="BU79">
        <v>2.9693339999999999</v>
      </c>
      <c r="BV79">
        <v>1.341844</v>
      </c>
      <c r="BW79">
        <v>9.33</v>
      </c>
      <c r="BX79">
        <v>4.2581249999999997</v>
      </c>
      <c r="BY79">
        <v>0.25</v>
      </c>
      <c r="BZ79">
        <v>1.9381029999999999</v>
      </c>
      <c r="CA79">
        <v>3.5116909999999999</v>
      </c>
      <c r="CB79">
        <v>1.73</v>
      </c>
      <c r="CC79">
        <v>0.74</v>
      </c>
      <c r="CD79">
        <v>0.41</v>
      </c>
      <c r="CE79">
        <v>0.87</v>
      </c>
      <c r="CF79">
        <v>0.17</v>
      </c>
      <c r="CG79">
        <v>1.89</v>
      </c>
      <c r="CH79">
        <v>2.8832620000000002</v>
      </c>
      <c r="CI79">
        <v>7.88</v>
      </c>
      <c r="CJ79">
        <v>1.94</v>
      </c>
      <c r="CK79">
        <v>0.88</v>
      </c>
      <c r="CL79">
        <v>5.313701</v>
      </c>
      <c r="CM79">
        <v>1.870228</v>
      </c>
      <c r="CN79">
        <v>3.542468</v>
      </c>
      <c r="CO79">
        <v>3.03</v>
      </c>
      <c r="CP79">
        <v>2.5259830000000001</v>
      </c>
      <c r="CQ79">
        <v>2.7308159999999999</v>
      </c>
      <c r="CR79">
        <v>2.38</v>
      </c>
      <c r="CS79">
        <v>2.406215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96.050131999999977</v>
      </c>
    </row>
    <row r="80" spans="1:114">
      <c r="A80" t="s">
        <v>122</v>
      </c>
      <c r="B80">
        <v>0</v>
      </c>
      <c r="C80">
        <v>32.072851</v>
      </c>
      <c r="D80">
        <v>6.4145700000000003</v>
      </c>
      <c r="E80">
        <v>0</v>
      </c>
      <c r="F80">
        <v>0</v>
      </c>
      <c r="G80">
        <v>72.086100000000002</v>
      </c>
      <c r="H80">
        <v>0</v>
      </c>
      <c r="I80">
        <v>54.726807999999998</v>
      </c>
      <c r="J80">
        <v>6.080756</v>
      </c>
      <c r="K80">
        <v>344.673159</v>
      </c>
      <c r="L80">
        <v>672.48304099999996</v>
      </c>
      <c r="M80">
        <v>79.966942000000003</v>
      </c>
      <c r="N80">
        <v>120.694688</v>
      </c>
      <c r="O80">
        <v>126.520838</v>
      </c>
      <c r="P80">
        <v>144.02676099999999</v>
      </c>
      <c r="Q80">
        <v>22.193777000000001</v>
      </c>
      <c r="R80">
        <v>43.545976000000003</v>
      </c>
      <c r="S80">
        <v>26.963602000000002</v>
      </c>
      <c r="T80">
        <v>1.4276059999999999</v>
      </c>
      <c r="U80">
        <v>348.97500000000002</v>
      </c>
      <c r="V80">
        <v>18.140333999999999</v>
      </c>
      <c r="W80">
        <v>32.474499999999999</v>
      </c>
      <c r="X80">
        <v>147.515625</v>
      </c>
      <c r="Y80">
        <v>0</v>
      </c>
      <c r="Z80">
        <v>19.6614</v>
      </c>
      <c r="AA80">
        <v>42.14808</v>
      </c>
      <c r="AB80">
        <v>43.635159999999999</v>
      </c>
      <c r="AC80">
        <v>31.709733</v>
      </c>
      <c r="AD80">
        <v>39.660542999999997</v>
      </c>
      <c r="AE80">
        <v>53.905351000000003</v>
      </c>
      <c r="AF80">
        <v>26.563607999999999</v>
      </c>
      <c r="AG80">
        <v>44.150584000000002</v>
      </c>
      <c r="AH80">
        <v>151.723648</v>
      </c>
      <c r="AI80">
        <v>6.9448809999999996</v>
      </c>
      <c r="AJ80">
        <v>0</v>
      </c>
      <c r="AK80">
        <v>59.447068999999999</v>
      </c>
      <c r="AL80">
        <v>83.664000000000001</v>
      </c>
      <c r="AM80">
        <v>17.179061999999998</v>
      </c>
      <c r="AN80">
        <v>1.0550679999999999</v>
      </c>
      <c r="AO80">
        <v>0</v>
      </c>
      <c r="AP80">
        <v>0</v>
      </c>
      <c r="AQ80">
        <v>31.370567000000001</v>
      </c>
      <c r="AR80">
        <v>50.783999999999999</v>
      </c>
      <c r="AS80">
        <v>35.068229000000002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96.050131999999977</v>
      </c>
      <c r="BA80">
        <f t="shared" si="4"/>
        <v>3150.7053989999999</v>
      </c>
      <c r="BD80">
        <v>4.2938999999999998</v>
      </c>
      <c r="BE80">
        <v>0</v>
      </c>
      <c r="BF80">
        <v>2.1255E-2</v>
      </c>
      <c r="BG80">
        <v>0</v>
      </c>
      <c r="BH80">
        <v>1.8580000000000001E-3</v>
      </c>
      <c r="BI80">
        <v>0.82955999999999996</v>
      </c>
      <c r="BJ80">
        <v>0</v>
      </c>
      <c r="BK80">
        <v>1.7578E-2</v>
      </c>
      <c r="BL80">
        <v>0</v>
      </c>
      <c r="BM80">
        <v>2.5569999999999998E-3</v>
      </c>
      <c r="BN80">
        <v>0</v>
      </c>
      <c r="BO80">
        <v>1.99</v>
      </c>
      <c r="BP80">
        <v>2.1800000000000002</v>
      </c>
      <c r="BQ80">
        <v>3.5424660000000001</v>
      </c>
      <c r="BR80">
        <v>2.609464</v>
      </c>
      <c r="BS80">
        <v>1.6</v>
      </c>
      <c r="BT80">
        <v>4.2558590000000001</v>
      </c>
      <c r="BU80">
        <v>2.9693339999999999</v>
      </c>
      <c r="BV80">
        <v>1.341844</v>
      </c>
      <c r="BW80">
        <v>9.33</v>
      </c>
      <c r="BX80">
        <v>4.2581249999999997</v>
      </c>
      <c r="BY80">
        <v>0.25</v>
      </c>
      <c r="BZ80">
        <v>1.9381029999999999</v>
      </c>
      <c r="CA80">
        <v>3.5116909999999999</v>
      </c>
      <c r="CB80">
        <v>1.73</v>
      </c>
      <c r="CC80">
        <v>0.74</v>
      </c>
      <c r="CD80">
        <v>0.41</v>
      </c>
      <c r="CE80">
        <v>0.87</v>
      </c>
      <c r="CF80">
        <v>0.17</v>
      </c>
      <c r="CG80">
        <v>1.89</v>
      </c>
      <c r="CH80">
        <v>2.8832620000000002</v>
      </c>
      <c r="CI80">
        <v>7.88</v>
      </c>
      <c r="CJ80">
        <v>1.94</v>
      </c>
      <c r="CK80">
        <v>0.88</v>
      </c>
      <c r="CL80">
        <v>5.313701</v>
      </c>
      <c r="CM80">
        <v>1.870228</v>
      </c>
      <c r="CN80">
        <v>3.542468</v>
      </c>
      <c r="CO80">
        <v>3.03</v>
      </c>
      <c r="CP80">
        <v>2.5259830000000001</v>
      </c>
      <c r="CQ80">
        <v>2.7308159999999999</v>
      </c>
      <c r="CR80">
        <v>2.38</v>
      </c>
      <c r="CS80">
        <v>2.406215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96.050131999999977</v>
      </c>
    </row>
    <row r="81" spans="1:114">
      <c r="A81" t="s">
        <v>123</v>
      </c>
      <c r="B81">
        <v>0</v>
      </c>
      <c r="C81">
        <v>32.072851</v>
      </c>
      <c r="D81">
        <v>6.4145700000000003</v>
      </c>
      <c r="E81">
        <v>0</v>
      </c>
      <c r="F81">
        <v>0</v>
      </c>
      <c r="G81">
        <v>72.086100000000002</v>
      </c>
      <c r="H81">
        <v>0</v>
      </c>
      <c r="I81">
        <v>54.726807999999998</v>
      </c>
      <c r="J81">
        <v>6.080756</v>
      </c>
      <c r="K81">
        <v>344.673159</v>
      </c>
      <c r="L81">
        <v>672.48303999999996</v>
      </c>
      <c r="M81">
        <v>79.966942000000003</v>
      </c>
      <c r="N81">
        <v>120.694688</v>
      </c>
      <c r="O81">
        <v>126.520838</v>
      </c>
      <c r="P81">
        <v>144.02676099999999</v>
      </c>
      <c r="Q81">
        <v>22.193777000000001</v>
      </c>
      <c r="R81">
        <v>43.545976000000003</v>
      </c>
      <c r="S81">
        <v>26.963602000000002</v>
      </c>
      <c r="T81">
        <v>1.4276059999999999</v>
      </c>
      <c r="U81">
        <v>332.1</v>
      </c>
      <c r="V81">
        <v>18.140333999999999</v>
      </c>
      <c r="W81">
        <v>32.474499999999999</v>
      </c>
      <c r="X81">
        <v>147.515625</v>
      </c>
      <c r="Y81">
        <v>0</v>
      </c>
      <c r="Z81">
        <v>19.6614</v>
      </c>
      <c r="AA81">
        <v>42.14808</v>
      </c>
      <c r="AB81">
        <v>43.635159999999999</v>
      </c>
      <c r="AC81">
        <v>31.709733</v>
      </c>
      <c r="AD81">
        <v>39.660542999999997</v>
      </c>
      <c r="AE81">
        <v>53.905351000000003</v>
      </c>
      <c r="AF81">
        <v>26.563607999999999</v>
      </c>
      <c r="AG81">
        <v>44.150584000000002</v>
      </c>
      <c r="AH81">
        <v>151.723648</v>
      </c>
      <c r="AI81">
        <v>36.113380999999997</v>
      </c>
      <c r="AJ81">
        <v>0</v>
      </c>
      <c r="AK81">
        <v>59.447068999999999</v>
      </c>
      <c r="AL81">
        <v>83.664000000000001</v>
      </c>
      <c r="AM81">
        <v>17.179061999999998</v>
      </c>
      <c r="AN81">
        <v>1.0550679999999999</v>
      </c>
      <c r="AO81">
        <v>0</v>
      </c>
      <c r="AP81">
        <v>0</v>
      </c>
      <c r="AQ81">
        <v>31.370567000000001</v>
      </c>
      <c r="AR81">
        <v>50.783999999999999</v>
      </c>
      <c r="AS81">
        <v>35.068229000000002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96.050131999999977</v>
      </c>
      <c r="BA81">
        <f t="shared" si="4"/>
        <v>3162.9988980000003</v>
      </c>
      <c r="BD81">
        <v>4.2938999999999998</v>
      </c>
      <c r="BE81">
        <v>0</v>
      </c>
      <c r="BF81">
        <v>2.1255E-2</v>
      </c>
      <c r="BG81">
        <v>0</v>
      </c>
      <c r="BH81">
        <v>1.8580000000000001E-3</v>
      </c>
      <c r="BI81">
        <v>0.82955999999999996</v>
      </c>
      <c r="BJ81">
        <v>0</v>
      </c>
      <c r="BK81">
        <v>1.7578E-2</v>
      </c>
      <c r="BL81">
        <v>0</v>
      </c>
      <c r="BM81">
        <v>2.5569999999999998E-3</v>
      </c>
      <c r="BN81">
        <v>0</v>
      </c>
      <c r="BO81">
        <v>1.99</v>
      </c>
      <c r="BP81">
        <v>2.1800000000000002</v>
      </c>
      <c r="BQ81">
        <v>3.5424660000000001</v>
      </c>
      <c r="BR81">
        <v>2.609464</v>
      </c>
      <c r="BS81">
        <v>1.6</v>
      </c>
      <c r="BT81">
        <v>4.2558590000000001</v>
      </c>
      <c r="BU81">
        <v>2.9693339999999999</v>
      </c>
      <c r="BV81">
        <v>1.341844</v>
      </c>
      <c r="BW81">
        <v>9.33</v>
      </c>
      <c r="BX81">
        <v>4.2581249999999997</v>
      </c>
      <c r="BY81">
        <v>0.25</v>
      </c>
      <c r="BZ81">
        <v>1.9381029999999999</v>
      </c>
      <c r="CA81">
        <v>3.5116909999999999</v>
      </c>
      <c r="CB81">
        <v>1.73</v>
      </c>
      <c r="CC81">
        <v>0.74</v>
      </c>
      <c r="CD81">
        <v>0.41</v>
      </c>
      <c r="CE81">
        <v>0.87</v>
      </c>
      <c r="CF81">
        <v>0.17</v>
      </c>
      <c r="CG81">
        <v>1.89</v>
      </c>
      <c r="CH81">
        <v>2.8832620000000002</v>
      </c>
      <c r="CI81">
        <v>7.88</v>
      </c>
      <c r="CJ81">
        <v>1.94</v>
      </c>
      <c r="CK81">
        <v>0.88</v>
      </c>
      <c r="CL81">
        <v>5.313701</v>
      </c>
      <c r="CM81">
        <v>1.870228</v>
      </c>
      <c r="CN81">
        <v>3.542468</v>
      </c>
      <c r="CO81">
        <v>3.03</v>
      </c>
      <c r="CP81">
        <v>2.5259830000000001</v>
      </c>
      <c r="CQ81">
        <v>2.7308159999999999</v>
      </c>
      <c r="CR81">
        <v>2.38</v>
      </c>
      <c r="CS81">
        <v>2.406215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96.050131999999977</v>
      </c>
    </row>
    <row r="82" spans="1:114">
      <c r="A82" t="s">
        <v>124</v>
      </c>
      <c r="B82">
        <v>0</v>
      </c>
      <c r="C82">
        <v>32.072851</v>
      </c>
      <c r="D82">
        <v>6.4145700000000003</v>
      </c>
      <c r="E82">
        <v>0</v>
      </c>
      <c r="F82">
        <v>0</v>
      </c>
      <c r="G82">
        <v>72.086100000000002</v>
      </c>
      <c r="H82">
        <v>0</v>
      </c>
      <c r="I82">
        <v>54.726807999999998</v>
      </c>
      <c r="J82">
        <v>6.080756</v>
      </c>
      <c r="K82">
        <v>344.673159</v>
      </c>
      <c r="L82">
        <v>672.48303999999996</v>
      </c>
      <c r="M82">
        <v>79.966942000000003</v>
      </c>
      <c r="N82">
        <v>120.694688</v>
      </c>
      <c r="O82">
        <v>126.520838</v>
      </c>
      <c r="P82">
        <v>144.02676099999999</v>
      </c>
      <c r="Q82">
        <v>22.193777000000001</v>
      </c>
      <c r="R82">
        <v>43.545976000000003</v>
      </c>
      <c r="S82">
        <v>26.963602000000002</v>
      </c>
      <c r="T82">
        <v>1.4276059999999999</v>
      </c>
      <c r="U82">
        <v>332.1</v>
      </c>
      <c r="V82">
        <v>18.140333999999999</v>
      </c>
      <c r="W82">
        <v>32.474499999999999</v>
      </c>
      <c r="X82">
        <v>147.515625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39.660542999999997</v>
      </c>
      <c r="AE82">
        <v>53.905351000000003</v>
      </c>
      <c r="AF82">
        <v>26.563607999999999</v>
      </c>
      <c r="AG82">
        <v>44.150584000000002</v>
      </c>
      <c r="AH82">
        <v>151.723648</v>
      </c>
      <c r="AI82">
        <v>54.170071999999998</v>
      </c>
      <c r="AJ82">
        <v>0</v>
      </c>
      <c r="AK82">
        <v>59.447068999999999</v>
      </c>
      <c r="AL82">
        <v>51.128</v>
      </c>
      <c r="AM82">
        <v>17.179061999999998</v>
      </c>
      <c r="AN82">
        <v>1.0550679999999999</v>
      </c>
      <c r="AO82">
        <v>0</v>
      </c>
      <c r="AP82">
        <v>0</v>
      </c>
      <c r="AQ82">
        <v>31.370567000000001</v>
      </c>
      <c r="AR82">
        <v>50.783999999999999</v>
      </c>
      <c r="AS82">
        <v>35.068229000000002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96.050131999999977</v>
      </c>
      <c r="BA82">
        <f t="shared" si="4"/>
        <v>3148.519589</v>
      </c>
      <c r="BD82">
        <v>4.2938999999999998</v>
      </c>
      <c r="BE82">
        <v>0</v>
      </c>
      <c r="BF82">
        <v>2.1255E-2</v>
      </c>
      <c r="BG82">
        <v>0</v>
      </c>
      <c r="BH82">
        <v>1.8580000000000001E-3</v>
      </c>
      <c r="BI82">
        <v>0.82955999999999996</v>
      </c>
      <c r="BJ82">
        <v>0</v>
      </c>
      <c r="BK82">
        <v>1.7578E-2</v>
      </c>
      <c r="BL82">
        <v>0</v>
      </c>
      <c r="BM82">
        <v>2.5569999999999998E-3</v>
      </c>
      <c r="BN82">
        <v>0</v>
      </c>
      <c r="BO82">
        <v>1.99</v>
      </c>
      <c r="BP82">
        <v>2.1800000000000002</v>
      </c>
      <c r="BQ82">
        <v>3.5424660000000001</v>
      </c>
      <c r="BR82">
        <v>2.609464</v>
      </c>
      <c r="BS82">
        <v>1.6</v>
      </c>
      <c r="BT82">
        <v>4.2558590000000001</v>
      </c>
      <c r="BU82">
        <v>2.9693339999999999</v>
      </c>
      <c r="BV82">
        <v>1.341844</v>
      </c>
      <c r="BW82">
        <v>9.33</v>
      </c>
      <c r="BX82">
        <v>4.2581249999999997</v>
      </c>
      <c r="BY82">
        <v>0.25</v>
      </c>
      <c r="BZ82">
        <v>1.9381029999999999</v>
      </c>
      <c r="CA82">
        <v>3.5116909999999999</v>
      </c>
      <c r="CB82">
        <v>1.73</v>
      </c>
      <c r="CC82">
        <v>0.74</v>
      </c>
      <c r="CD82">
        <v>0.41</v>
      </c>
      <c r="CE82">
        <v>0.87</v>
      </c>
      <c r="CF82">
        <v>0.17</v>
      </c>
      <c r="CG82">
        <v>1.89</v>
      </c>
      <c r="CH82">
        <v>2.8832620000000002</v>
      </c>
      <c r="CI82">
        <v>7.88</v>
      </c>
      <c r="CJ82">
        <v>1.94</v>
      </c>
      <c r="CK82">
        <v>0.88</v>
      </c>
      <c r="CL82">
        <v>5.313701</v>
      </c>
      <c r="CM82">
        <v>1.870228</v>
      </c>
      <c r="CN82">
        <v>3.542468</v>
      </c>
      <c r="CO82">
        <v>3.03</v>
      </c>
      <c r="CP82">
        <v>2.5259830000000001</v>
      </c>
      <c r="CQ82">
        <v>2.7308159999999999</v>
      </c>
      <c r="CR82">
        <v>2.38</v>
      </c>
      <c r="CS82">
        <v>2.406215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96.050131999999977</v>
      </c>
    </row>
    <row r="83" spans="1:114">
      <c r="A83" t="s">
        <v>125</v>
      </c>
      <c r="B83">
        <v>0</v>
      </c>
      <c r="C83">
        <v>32.655994</v>
      </c>
      <c r="D83">
        <v>6.4145700000000003</v>
      </c>
      <c r="E83">
        <v>0</v>
      </c>
      <c r="F83">
        <v>0</v>
      </c>
      <c r="G83">
        <v>72.086100000000002</v>
      </c>
      <c r="H83">
        <v>0</v>
      </c>
      <c r="I83">
        <v>88.779044999999996</v>
      </c>
      <c r="J83">
        <v>6.080756</v>
      </c>
      <c r="K83">
        <v>344.673159</v>
      </c>
      <c r="L83">
        <v>672.48303999999996</v>
      </c>
      <c r="M83">
        <v>79.966942000000003</v>
      </c>
      <c r="N83">
        <v>120.694688</v>
      </c>
      <c r="O83">
        <v>126.520838</v>
      </c>
      <c r="P83">
        <v>144.02676099999999</v>
      </c>
      <c r="Q83">
        <v>22.193777000000001</v>
      </c>
      <c r="R83">
        <v>43.545976000000003</v>
      </c>
      <c r="S83">
        <v>26.963602000000002</v>
      </c>
      <c r="T83">
        <v>1.4276059999999999</v>
      </c>
      <c r="U83">
        <v>315.22500000000002</v>
      </c>
      <c r="V83">
        <v>18.140333999999999</v>
      </c>
      <c r="W83">
        <v>32.474499999999999</v>
      </c>
      <c r="X83">
        <v>147.515625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39.660542999999997</v>
      </c>
      <c r="AE83">
        <v>53.905351000000003</v>
      </c>
      <c r="AF83">
        <v>26.563607999999999</v>
      </c>
      <c r="AG83">
        <v>44.150584000000002</v>
      </c>
      <c r="AH83">
        <v>151.723648</v>
      </c>
      <c r="AI83">
        <v>54.170071999999998</v>
      </c>
      <c r="AJ83">
        <v>0</v>
      </c>
      <c r="AK83">
        <v>59.447068999999999</v>
      </c>
      <c r="AL83">
        <v>40.088999999999999</v>
      </c>
      <c r="AM83">
        <v>17.179061999999998</v>
      </c>
      <c r="AN83">
        <v>1.0550679999999999</v>
      </c>
      <c r="AO83">
        <v>0</v>
      </c>
      <c r="AP83">
        <v>0</v>
      </c>
      <c r="AQ83">
        <v>31.370567000000001</v>
      </c>
      <c r="AR83">
        <v>50.783999999999999</v>
      </c>
      <c r="AS83">
        <v>35.068229000000002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96.050243999999978</v>
      </c>
      <c r="BA83">
        <f t="shared" si="4"/>
        <v>3155.2410809999997</v>
      </c>
      <c r="BD83">
        <v>4.2938999999999998</v>
      </c>
      <c r="BE83">
        <v>0</v>
      </c>
      <c r="BF83">
        <v>2.1367000000000001E-2</v>
      </c>
      <c r="BG83">
        <v>0</v>
      </c>
      <c r="BH83">
        <v>1.8580000000000001E-3</v>
      </c>
      <c r="BI83">
        <v>0.82955999999999996</v>
      </c>
      <c r="BJ83">
        <v>0</v>
      </c>
      <c r="BK83">
        <v>1.7578E-2</v>
      </c>
      <c r="BL83">
        <v>0</v>
      </c>
      <c r="BM83">
        <v>2.5569999999999998E-3</v>
      </c>
      <c r="BN83">
        <v>0</v>
      </c>
      <c r="BO83">
        <v>1.99</v>
      </c>
      <c r="BP83">
        <v>2.1800000000000002</v>
      </c>
      <c r="BQ83">
        <v>3.5424660000000001</v>
      </c>
      <c r="BR83">
        <v>2.609464</v>
      </c>
      <c r="BS83">
        <v>1.6</v>
      </c>
      <c r="BT83">
        <v>4.2558590000000001</v>
      </c>
      <c r="BU83">
        <v>2.9693339999999999</v>
      </c>
      <c r="BV83">
        <v>1.341844</v>
      </c>
      <c r="BW83">
        <v>9.33</v>
      </c>
      <c r="BX83">
        <v>4.2581249999999997</v>
      </c>
      <c r="BY83">
        <v>0.25</v>
      </c>
      <c r="BZ83">
        <v>1.9381029999999999</v>
      </c>
      <c r="CA83">
        <v>3.5116909999999999</v>
      </c>
      <c r="CB83">
        <v>1.73</v>
      </c>
      <c r="CC83">
        <v>0.74</v>
      </c>
      <c r="CD83">
        <v>0.41</v>
      </c>
      <c r="CE83">
        <v>0.87</v>
      </c>
      <c r="CF83">
        <v>0.17</v>
      </c>
      <c r="CG83">
        <v>1.89</v>
      </c>
      <c r="CH83">
        <v>2.8832620000000002</v>
      </c>
      <c r="CI83">
        <v>7.88</v>
      </c>
      <c r="CJ83">
        <v>1.94</v>
      </c>
      <c r="CK83">
        <v>0.88</v>
      </c>
      <c r="CL83">
        <v>5.313701</v>
      </c>
      <c r="CM83">
        <v>1.870228</v>
      </c>
      <c r="CN83">
        <v>3.542468</v>
      </c>
      <c r="CO83">
        <v>3.03</v>
      </c>
      <c r="CP83">
        <v>2.5259830000000001</v>
      </c>
      <c r="CQ83">
        <v>2.7308159999999999</v>
      </c>
      <c r="CR83">
        <v>2.38</v>
      </c>
      <c r="CS83">
        <v>2.406215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96.050243999999978</v>
      </c>
    </row>
    <row r="84" spans="1:114">
      <c r="A84" t="s">
        <v>126</v>
      </c>
      <c r="B84">
        <v>0</v>
      </c>
      <c r="C84">
        <v>32.655994</v>
      </c>
      <c r="D84">
        <v>6.4145700000000003</v>
      </c>
      <c r="E84">
        <v>0</v>
      </c>
      <c r="F84">
        <v>0</v>
      </c>
      <c r="G84">
        <v>72.086100000000002</v>
      </c>
      <c r="H84">
        <v>0</v>
      </c>
      <c r="I84">
        <v>88.779044999999996</v>
      </c>
      <c r="J84">
        <v>6.080756</v>
      </c>
      <c r="K84">
        <v>344.673159</v>
      </c>
      <c r="L84">
        <v>672.48304099999996</v>
      </c>
      <c r="M84">
        <v>79.966942000000003</v>
      </c>
      <c r="N84">
        <v>120.694688</v>
      </c>
      <c r="O84">
        <v>126.520838</v>
      </c>
      <c r="P84">
        <v>144.02676099999999</v>
      </c>
      <c r="Q84">
        <v>22.193777000000001</v>
      </c>
      <c r="R84">
        <v>43.545976000000003</v>
      </c>
      <c r="S84">
        <v>26.963602000000002</v>
      </c>
      <c r="T84">
        <v>1.4276059999999999</v>
      </c>
      <c r="U84">
        <v>298.35000000000002</v>
      </c>
      <c r="V84">
        <v>18.140333999999999</v>
      </c>
      <c r="W84">
        <v>32.474499999999999</v>
      </c>
      <c r="X84">
        <v>147.515625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39.660542999999997</v>
      </c>
      <c r="AE84">
        <v>53.905351000000003</v>
      </c>
      <c r="AF84">
        <v>26.563607999999999</v>
      </c>
      <c r="AG84">
        <v>44.150584000000002</v>
      </c>
      <c r="AH84">
        <v>151.723648</v>
      </c>
      <c r="AI84">
        <v>54.170071999999998</v>
      </c>
      <c r="AJ84">
        <v>0</v>
      </c>
      <c r="AK84">
        <v>59.447068999999999</v>
      </c>
      <c r="AL84">
        <v>40.088999999999999</v>
      </c>
      <c r="AM84">
        <v>17.179061999999998</v>
      </c>
      <c r="AN84">
        <v>1.0550679999999999</v>
      </c>
      <c r="AO84">
        <v>0</v>
      </c>
      <c r="AP84">
        <v>0</v>
      </c>
      <c r="AQ84">
        <v>31.370567000000001</v>
      </c>
      <c r="AR84">
        <v>50.783999999999999</v>
      </c>
      <c r="AS84">
        <v>35.068229000000002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96.050243999999978</v>
      </c>
      <c r="BA84">
        <f t="shared" si="4"/>
        <v>3138.366082</v>
      </c>
      <c r="BD84">
        <v>4.2938999999999998</v>
      </c>
      <c r="BE84">
        <v>0</v>
      </c>
      <c r="BF84">
        <v>2.1367000000000001E-2</v>
      </c>
      <c r="BG84">
        <v>0</v>
      </c>
      <c r="BH84">
        <v>1.8580000000000001E-3</v>
      </c>
      <c r="BI84">
        <v>0.82955999999999996</v>
      </c>
      <c r="BJ84">
        <v>0</v>
      </c>
      <c r="BK84">
        <v>1.7578E-2</v>
      </c>
      <c r="BL84">
        <v>0</v>
      </c>
      <c r="BM84">
        <v>2.5569999999999998E-3</v>
      </c>
      <c r="BN84">
        <v>0</v>
      </c>
      <c r="BO84">
        <v>1.99</v>
      </c>
      <c r="BP84">
        <v>2.1800000000000002</v>
      </c>
      <c r="BQ84">
        <v>3.5424660000000001</v>
      </c>
      <c r="BR84">
        <v>2.609464</v>
      </c>
      <c r="BS84">
        <v>1.6</v>
      </c>
      <c r="BT84">
        <v>4.2558590000000001</v>
      </c>
      <c r="BU84">
        <v>2.9693339999999999</v>
      </c>
      <c r="BV84">
        <v>1.341844</v>
      </c>
      <c r="BW84">
        <v>9.33</v>
      </c>
      <c r="BX84">
        <v>4.2581249999999997</v>
      </c>
      <c r="BY84">
        <v>0.25</v>
      </c>
      <c r="BZ84">
        <v>1.9381029999999999</v>
      </c>
      <c r="CA84">
        <v>3.5116909999999999</v>
      </c>
      <c r="CB84">
        <v>1.73</v>
      </c>
      <c r="CC84">
        <v>0.74</v>
      </c>
      <c r="CD84">
        <v>0.41</v>
      </c>
      <c r="CE84">
        <v>0.87</v>
      </c>
      <c r="CF84">
        <v>0.17</v>
      </c>
      <c r="CG84">
        <v>1.89</v>
      </c>
      <c r="CH84">
        <v>2.8832620000000002</v>
      </c>
      <c r="CI84">
        <v>7.88</v>
      </c>
      <c r="CJ84">
        <v>1.94</v>
      </c>
      <c r="CK84">
        <v>0.88</v>
      </c>
      <c r="CL84">
        <v>5.313701</v>
      </c>
      <c r="CM84">
        <v>1.870228</v>
      </c>
      <c r="CN84">
        <v>3.542468</v>
      </c>
      <c r="CO84">
        <v>3.03</v>
      </c>
      <c r="CP84">
        <v>2.5259830000000001</v>
      </c>
      <c r="CQ84">
        <v>2.7308159999999999</v>
      </c>
      <c r="CR84">
        <v>2.38</v>
      </c>
      <c r="CS84">
        <v>2.406215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96.050243999999978</v>
      </c>
    </row>
    <row r="85" spans="1:114">
      <c r="A85" t="s">
        <v>127</v>
      </c>
      <c r="B85">
        <v>0</v>
      </c>
      <c r="C85">
        <v>32.655994</v>
      </c>
      <c r="D85">
        <v>6.4145700000000003</v>
      </c>
      <c r="E85">
        <v>0</v>
      </c>
      <c r="F85">
        <v>0</v>
      </c>
      <c r="G85">
        <v>72.086100000000002</v>
      </c>
      <c r="H85">
        <v>0</v>
      </c>
      <c r="I85">
        <v>91.211348000000001</v>
      </c>
      <c r="J85">
        <v>6.080756</v>
      </c>
      <c r="K85">
        <v>344.673159</v>
      </c>
      <c r="L85">
        <v>672.48304099999996</v>
      </c>
      <c r="M85">
        <v>79.966942000000003</v>
      </c>
      <c r="N85">
        <v>120.694688</v>
      </c>
      <c r="O85">
        <v>126.520838</v>
      </c>
      <c r="P85">
        <v>144.02676099999999</v>
      </c>
      <c r="Q85">
        <v>22.193777000000001</v>
      </c>
      <c r="R85">
        <v>43.545976000000003</v>
      </c>
      <c r="S85">
        <v>26.963602000000002</v>
      </c>
      <c r="T85">
        <v>1.4276059999999999</v>
      </c>
      <c r="U85">
        <v>276.75</v>
      </c>
      <c r="V85">
        <v>18.140333999999999</v>
      </c>
      <c r="W85">
        <v>32.474499999999999</v>
      </c>
      <c r="X85">
        <v>147.515625</v>
      </c>
      <c r="Y85">
        <v>0</v>
      </c>
      <c r="Z85">
        <v>19.6614</v>
      </c>
      <c r="AA85">
        <v>42.14808</v>
      </c>
      <c r="AB85">
        <v>43.635159999999999</v>
      </c>
      <c r="AC85">
        <v>31.709733</v>
      </c>
      <c r="AD85">
        <v>29.745407</v>
      </c>
      <c r="AE85">
        <v>53.905351000000003</v>
      </c>
      <c r="AF85">
        <v>26.563607999999999</v>
      </c>
      <c r="AG85">
        <v>44.150584000000002</v>
      </c>
      <c r="AH85">
        <v>126.436373</v>
      </c>
      <c r="AI85">
        <v>36.113380999999997</v>
      </c>
      <c r="AJ85">
        <v>0</v>
      </c>
      <c r="AK85">
        <v>59.447068999999999</v>
      </c>
      <c r="AL85">
        <v>40.088999999999999</v>
      </c>
      <c r="AM85">
        <v>17.179061999999998</v>
      </c>
      <c r="AN85">
        <v>1.0550679999999999</v>
      </c>
      <c r="AO85">
        <v>0</v>
      </c>
      <c r="AP85">
        <v>1.2809999999999999</v>
      </c>
      <c r="AQ85">
        <v>31.370567000000001</v>
      </c>
      <c r="AR85">
        <v>50.783999999999999</v>
      </c>
      <c r="AS85">
        <v>35.068229000000002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95.605034999999972</v>
      </c>
      <c r="BA85">
        <f t="shared" si="4"/>
        <v>3066.7750740000001</v>
      </c>
      <c r="BD85">
        <v>4.2938999999999998</v>
      </c>
      <c r="BE85">
        <v>0</v>
      </c>
      <c r="BF85">
        <v>2.1367000000000001E-2</v>
      </c>
      <c r="BG85">
        <v>0</v>
      </c>
      <c r="BH85">
        <v>1.8580000000000001E-3</v>
      </c>
      <c r="BI85">
        <v>0.82955999999999996</v>
      </c>
      <c r="BJ85">
        <v>0</v>
      </c>
      <c r="BK85">
        <v>1.7578E-2</v>
      </c>
      <c r="BL85">
        <v>0</v>
      </c>
      <c r="BM85">
        <v>2.5569999999999998E-3</v>
      </c>
      <c r="BN85">
        <v>0</v>
      </c>
      <c r="BO85">
        <v>1.99</v>
      </c>
      <c r="BP85">
        <v>2.1800000000000002</v>
      </c>
      <c r="BQ85">
        <v>3.5424660000000001</v>
      </c>
      <c r="BR85">
        <v>2.609464</v>
      </c>
      <c r="BS85">
        <v>1.6</v>
      </c>
      <c r="BT85">
        <v>4.2558590000000001</v>
      </c>
      <c r="BU85">
        <v>2.9693339999999999</v>
      </c>
      <c r="BV85">
        <v>1.341844</v>
      </c>
      <c r="BW85">
        <v>9.33</v>
      </c>
      <c r="BX85">
        <v>4.2581249999999997</v>
      </c>
      <c r="BY85">
        <v>0.25</v>
      </c>
      <c r="BZ85">
        <v>1.9381029999999999</v>
      </c>
      <c r="CA85">
        <v>3.5116909999999999</v>
      </c>
      <c r="CB85">
        <v>1.73</v>
      </c>
      <c r="CC85">
        <v>0.74</v>
      </c>
      <c r="CD85">
        <v>0.41</v>
      </c>
      <c r="CE85">
        <v>0.87</v>
      </c>
      <c r="CF85">
        <v>0.17</v>
      </c>
      <c r="CG85">
        <v>1.89</v>
      </c>
      <c r="CH85">
        <v>2.438053</v>
      </c>
      <c r="CI85">
        <v>7.88</v>
      </c>
      <c r="CJ85">
        <v>1.94</v>
      </c>
      <c r="CK85">
        <v>0.88</v>
      </c>
      <c r="CL85">
        <v>5.313701</v>
      </c>
      <c r="CM85">
        <v>1.870228</v>
      </c>
      <c r="CN85">
        <v>3.542468</v>
      </c>
      <c r="CO85">
        <v>3.03</v>
      </c>
      <c r="CP85">
        <v>2.5259830000000001</v>
      </c>
      <c r="CQ85">
        <v>2.7308159999999999</v>
      </c>
      <c r="CR85">
        <v>2.38</v>
      </c>
      <c r="CS85">
        <v>2.406215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95.605034999999972</v>
      </c>
    </row>
    <row r="86" spans="1:114">
      <c r="A86" t="s">
        <v>128</v>
      </c>
      <c r="B86">
        <v>0</v>
      </c>
      <c r="C86">
        <v>32.655994</v>
      </c>
      <c r="D86">
        <v>6.4145700000000003</v>
      </c>
      <c r="E86">
        <v>0</v>
      </c>
      <c r="F86">
        <v>0</v>
      </c>
      <c r="G86">
        <v>72.086100000000002</v>
      </c>
      <c r="H86">
        <v>0</v>
      </c>
      <c r="I86">
        <v>91.211348000000001</v>
      </c>
      <c r="J86">
        <v>6.080756</v>
      </c>
      <c r="K86">
        <v>344.673159</v>
      </c>
      <c r="L86">
        <v>672.48304099999996</v>
      </c>
      <c r="M86">
        <v>79.966942000000003</v>
      </c>
      <c r="N86">
        <v>120.694688</v>
      </c>
      <c r="O86">
        <v>126.520838</v>
      </c>
      <c r="P86">
        <v>144.02676099999999</v>
      </c>
      <c r="Q86">
        <v>22.193777000000001</v>
      </c>
      <c r="R86">
        <v>43.545976000000003</v>
      </c>
      <c r="S86">
        <v>26.963602000000002</v>
      </c>
      <c r="T86">
        <v>1.4276059999999999</v>
      </c>
      <c r="U86">
        <v>276.75</v>
      </c>
      <c r="V86">
        <v>18.140333999999999</v>
      </c>
      <c r="W86">
        <v>32.474499999999999</v>
      </c>
      <c r="X86">
        <v>147.515625</v>
      </c>
      <c r="Y86">
        <v>0</v>
      </c>
      <c r="Z86">
        <v>6.5537999999999998</v>
      </c>
      <c r="AA86">
        <v>42.14808</v>
      </c>
      <c r="AB86">
        <v>29.090107</v>
      </c>
      <c r="AC86">
        <v>31.709733</v>
      </c>
      <c r="AD86">
        <v>17.243714000000001</v>
      </c>
      <c r="AE86">
        <v>53.905351000000003</v>
      </c>
      <c r="AF86">
        <v>25.501064</v>
      </c>
      <c r="AG86">
        <v>44.150584000000002</v>
      </c>
      <c r="AH86">
        <v>126.436373</v>
      </c>
      <c r="AI86">
        <v>18.056691000000001</v>
      </c>
      <c r="AJ86">
        <v>0</v>
      </c>
      <c r="AK86">
        <v>59.447068999999999</v>
      </c>
      <c r="AL86">
        <v>40.088999999999999</v>
      </c>
      <c r="AM86">
        <v>17.179061999999998</v>
      </c>
      <c r="AN86">
        <v>1.0550679999999999</v>
      </c>
      <c r="AO86">
        <v>0</v>
      </c>
      <c r="AP86">
        <v>1.2809999999999999</v>
      </c>
      <c r="AQ86">
        <v>31.370567000000001</v>
      </c>
      <c r="AR86">
        <v>52.991999999999997</v>
      </c>
      <c r="AS86">
        <v>35.068229000000002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95.547046999999978</v>
      </c>
      <c r="BA86">
        <f t="shared" si="4"/>
        <v>3009.6515060000006</v>
      </c>
      <c r="BD86">
        <v>4.2938999999999998</v>
      </c>
      <c r="BE86">
        <v>0</v>
      </c>
      <c r="BF86">
        <v>2.1367000000000001E-2</v>
      </c>
      <c r="BG86">
        <v>0</v>
      </c>
      <c r="BH86">
        <v>1.8580000000000001E-3</v>
      </c>
      <c r="BI86">
        <v>0.82955999999999996</v>
      </c>
      <c r="BJ86">
        <v>0</v>
      </c>
      <c r="BK86">
        <v>1.7578E-2</v>
      </c>
      <c r="BL86">
        <v>0</v>
      </c>
      <c r="BM86">
        <v>2.5569999999999998E-3</v>
      </c>
      <c r="BN86">
        <v>0</v>
      </c>
      <c r="BO86">
        <v>1.99</v>
      </c>
      <c r="BP86">
        <v>2.1800000000000002</v>
      </c>
      <c r="BQ86">
        <v>3.5424660000000001</v>
      </c>
      <c r="BR86">
        <v>2.5514760000000001</v>
      </c>
      <c r="BS86">
        <v>1.6</v>
      </c>
      <c r="BT86">
        <v>4.2558590000000001</v>
      </c>
      <c r="BU86">
        <v>2.9693339999999999</v>
      </c>
      <c r="BV86">
        <v>1.341844</v>
      </c>
      <c r="BW86">
        <v>9.33</v>
      </c>
      <c r="BX86">
        <v>4.2581249999999997</v>
      </c>
      <c r="BY86">
        <v>0.25</v>
      </c>
      <c r="BZ86">
        <v>1.9381029999999999</v>
      </c>
      <c r="CA86">
        <v>3.5116909999999999</v>
      </c>
      <c r="CB86">
        <v>1.73</v>
      </c>
      <c r="CC86">
        <v>0.74</v>
      </c>
      <c r="CD86">
        <v>0.41</v>
      </c>
      <c r="CE86">
        <v>0.87</v>
      </c>
      <c r="CF86">
        <v>0.17</v>
      </c>
      <c r="CG86">
        <v>1.89</v>
      </c>
      <c r="CH86">
        <v>2.438053</v>
      </c>
      <c r="CI86">
        <v>7.88</v>
      </c>
      <c r="CJ86">
        <v>1.94</v>
      </c>
      <c r="CK86">
        <v>0.88</v>
      </c>
      <c r="CL86">
        <v>5.313701</v>
      </c>
      <c r="CM86">
        <v>1.870228</v>
      </c>
      <c r="CN86">
        <v>3.542468</v>
      </c>
      <c r="CO86">
        <v>3.03</v>
      </c>
      <c r="CP86">
        <v>2.5259830000000001</v>
      </c>
      <c r="CQ86">
        <v>2.7308159999999999</v>
      </c>
      <c r="CR86">
        <v>2.38</v>
      </c>
      <c r="CS86">
        <v>2.406215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95.547046999999978</v>
      </c>
    </row>
    <row r="87" spans="1:114">
      <c r="A87" t="s">
        <v>129</v>
      </c>
      <c r="B87">
        <v>0</v>
      </c>
      <c r="C87">
        <v>33.239136999999999</v>
      </c>
      <c r="D87">
        <v>6.4145700000000003</v>
      </c>
      <c r="E87">
        <v>0</v>
      </c>
      <c r="F87">
        <v>0</v>
      </c>
      <c r="G87">
        <v>72.086100000000002</v>
      </c>
      <c r="H87">
        <v>0</v>
      </c>
      <c r="I87">
        <v>91.211348000000001</v>
      </c>
      <c r="J87">
        <v>6.080756</v>
      </c>
      <c r="K87">
        <v>344.673159</v>
      </c>
      <c r="L87">
        <v>672.48303999999996</v>
      </c>
      <c r="M87">
        <v>94.319981999999996</v>
      </c>
      <c r="N87">
        <v>120.694688</v>
      </c>
      <c r="O87">
        <v>126.520838</v>
      </c>
      <c r="P87">
        <v>144.02676099999999</v>
      </c>
      <c r="Q87">
        <v>22.193777000000001</v>
      </c>
      <c r="R87">
        <v>43.545976000000003</v>
      </c>
      <c r="S87">
        <v>26.963602000000002</v>
      </c>
      <c r="T87">
        <v>1.4276059999999999</v>
      </c>
      <c r="U87">
        <v>276.75</v>
      </c>
      <c r="V87">
        <v>18.140333999999999</v>
      </c>
      <c r="W87">
        <v>32.474499999999999</v>
      </c>
      <c r="X87">
        <v>147.515625</v>
      </c>
      <c r="Y87">
        <v>0</v>
      </c>
      <c r="Z87">
        <v>6.5537999999999998</v>
      </c>
      <c r="AA87">
        <v>42.14808</v>
      </c>
      <c r="AB87">
        <v>29.090107</v>
      </c>
      <c r="AC87">
        <v>31.709733</v>
      </c>
      <c r="AD87">
        <v>17.243714000000001</v>
      </c>
      <c r="AE87">
        <v>53.905351000000003</v>
      </c>
      <c r="AF87">
        <v>25.501064</v>
      </c>
      <c r="AG87">
        <v>44.150584000000002</v>
      </c>
      <c r="AH87">
        <v>126.436373</v>
      </c>
      <c r="AI87">
        <v>5.5559050000000001</v>
      </c>
      <c r="AJ87">
        <v>0</v>
      </c>
      <c r="AK87">
        <v>59.447068999999999</v>
      </c>
      <c r="AL87">
        <v>40.088999999999999</v>
      </c>
      <c r="AM87">
        <v>17.179061999999998</v>
      </c>
      <c r="AN87">
        <v>1.0550679999999999</v>
      </c>
      <c r="AO87">
        <v>0</v>
      </c>
      <c r="AP87">
        <v>1.2809999999999999</v>
      </c>
      <c r="AQ87">
        <v>31.370567000000001</v>
      </c>
      <c r="AR87">
        <v>52.991999999999997</v>
      </c>
      <c r="AS87">
        <v>35.068229000000002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94.483268999999979</v>
      </c>
      <c r="BA87">
        <f t="shared" si="4"/>
        <v>3011.0231240000003</v>
      </c>
      <c r="BD87">
        <v>4.2938999999999998</v>
      </c>
      <c r="BE87">
        <v>0</v>
      </c>
      <c r="BF87">
        <v>2.1552999999999999E-2</v>
      </c>
      <c r="BG87">
        <v>0</v>
      </c>
      <c r="BH87">
        <v>1.8580000000000001E-3</v>
      </c>
      <c r="BI87">
        <v>0.82955999999999996</v>
      </c>
      <c r="BJ87">
        <v>0</v>
      </c>
      <c r="BK87">
        <v>1.7578E-2</v>
      </c>
      <c r="BL87">
        <v>0</v>
      </c>
      <c r="BM87">
        <v>2.5569999999999998E-3</v>
      </c>
      <c r="BN87">
        <v>0</v>
      </c>
      <c r="BO87">
        <v>1.99</v>
      </c>
      <c r="BP87">
        <v>2.1800000000000002</v>
      </c>
      <c r="BQ87">
        <v>3.5424660000000001</v>
      </c>
      <c r="BR87">
        <v>2.5514760000000001</v>
      </c>
      <c r="BS87">
        <v>1.6</v>
      </c>
      <c r="BT87">
        <v>3.1918950000000001</v>
      </c>
      <c r="BU87">
        <v>2.9693339999999999</v>
      </c>
      <c r="BV87">
        <v>1.341844</v>
      </c>
      <c r="BW87">
        <v>9.33</v>
      </c>
      <c r="BX87">
        <v>4.2581249999999997</v>
      </c>
      <c r="BY87">
        <v>0.25</v>
      </c>
      <c r="BZ87">
        <v>1.9381029999999999</v>
      </c>
      <c r="CA87">
        <v>3.5116909999999999</v>
      </c>
      <c r="CB87">
        <v>1.73</v>
      </c>
      <c r="CC87">
        <v>0.74</v>
      </c>
      <c r="CD87">
        <v>0.41</v>
      </c>
      <c r="CE87">
        <v>0.87</v>
      </c>
      <c r="CF87">
        <v>0.17</v>
      </c>
      <c r="CG87">
        <v>1.89</v>
      </c>
      <c r="CH87">
        <v>2.438053</v>
      </c>
      <c r="CI87">
        <v>7.88</v>
      </c>
      <c r="CJ87">
        <v>1.94</v>
      </c>
      <c r="CK87">
        <v>0.88</v>
      </c>
      <c r="CL87">
        <v>5.313701</v>
      </c>
      <c r="CM87">
        <v>1.870228</v>
      </c>
      <c r="CN87">
        <v>3.542468</v>
      </c>
      <c r="CO87">
        <v>3.03</v>
      </c>
      <c r="CP87">
        <v>2.5259830000000001</v>
      </c>
      <c r="CQ87">
        <v>2.7308159999999999</v>
      </c>
      <c r="CR87">
        <v>2.38</v>
      </c>
      <c r="CS87">
        <v>2.406215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94.483268999999979</v>
      </c>
    </row>
    <row r="88" spans="1:114">
      <c r="A88" t="s">
        <v>130</v>
      </c>
      <c r="B88">
        <v>0</v>
      </c>
      <c r="C88">
        <v>33.239136999999999</v>
      </c>
      <c r="D88">
        <v>6.4145700000000003</v>
      </c>
      <c r="E88">
        <v>0</v>
      </c>
      <c r="F88">
        <v>0</v>
      </c>
      <c r="G88">
        <v>72.086100000000002</v>
      </c>
      <c r="H88">
        <v>0</v>
      </c>
      <c r="I88">
        <v>91.211348000000001</v>
      </c>
      <c r="J88">
        <v>6.080756</v>
      </c>
      <c r="K88">
        <v>344.673159</v>
      </c>
      <c r="L88">
        <v>672.48303999999996</v>
      </c>
      <c r="M88">
        <v>94.319981999999996</v>
      </c>
      <c r="N88">
        <v>120.694688</v>
      </c>
      <c r="O88">
        <v>126.520838</v>
      </c>
      <c r="P88">
        <v>144.02676099999999</v>
      </c>
      <c r="Q88">
        <v>22.193777000000001</v>
      </c>
      <c r="R88">
        <v>43.545976000000003</v>
      </c>
      <c r="S88">
        <v>26.963602000000002</v>
      </c>
      <c r="T88">
        <v>1.4276059999999999</v>
      </c>
      <c r="U88">
        <v>276.75</v>
      </c>
      <c r="V88">
        <v>18.140333999999999</v>
      </c>
      <c r="W88">
        <v>32.474499999999999</v>
      </c>
      <c r="X88">
        <v>147.515625</v>
      </c>
      <c r="Y88">
        <v>0</v>
      </c>
      <c r="Z88">
        <v>6.5537999999999998</v>
      </c>
      <c r="AA88">
        <v>42.14808</v>
      </c>
      <c r="AB88">
        <v>29.090107</v>
      </c>
      <c r="AC88">
        <v>31.709733</v>
      </c>
      <c r="AD88">
        <v>17.243714000000001</v>
      </c>
      <c r="AE88">
        <v>53.905351000000003</v>
      </c>
      <c r="AF88">
        <v>25.501064</v>
      </c>
      <c r="AG88">
        <v>44.150584000000002</v>
      </c>
      <c r="AH88">
        <v>126.436373</v>
      </c>
      <c r="AI88">
        <v>0</v>
      </c>
      <c r="AJ88">
        <v>0</v>
      </c>
      <c r="AK88">
        <v>59.447068999999999</v>
      </c>
      <c r="AL88">
        <v>40.088999999999999</v>
      </c>
      <c r="AM88">
        <v>17.179061999999998</v>
      </c>
      <c r="AN88">
        <v>1.0550679999999999</v>
      </c>
      <c r="AO88">
        <v>0</v>
      </c>
      <c r="AP88">
        <v>1.2809999999999999</v>
      </c>
      <c r="AQ88">
        <v>31.370567000000001</v>
      </c>
      <c r="AR88">
        <v>50.783999999999999</v>
      </c>
      <c r="AS88">
        <v>35.068229000000002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94.483268999999979</v>
      </c>
      <c r="BA88">
        <f t="shared" si="4"/>
        <v>3003.259219</v>
      </c>
      <c r="BD88">
        <v>4.2938999999999998</v>
      </c>
      <c r="BE88">
        <v>0</v>
      </c>
      <c r="BF88">
        <v>2.1552999999999999E-2</v>
      </c>
      <c r="BG88">
        <v>0</v>
      </c>
      <c r="BH88">
        <v>1.8580000000000001E-3</v>
      </c>
      <c r="BI88">
        <v>0.82955999999999996</v>
      </c>
      <c r="BJ88">
        <v>0</v>
      </c>
      <c r="BK88">
        <v>1.7578E-2</v>
      </c>
      <c r="BL88">
        <v>0</v>
      </c>
      <c r="BM88">
        <v>2.5569999999999998E-3</v>
      </c>
      <c r="BN88">
        <v>0</v>
      </c>
      <c r="BO88">
        <v>1.99</v>
      </c>
      <c r="BP88">
        <v>2.1800000000000002</v>
      </c>
      <c r="BQ88">
        <v>3.5424660000000001</v>
      </c>
      <c r="BR88">
        <v>2.5514760000000001</v>
      </c>
      <c r="BS88">
        <v>1.6</v>
      </c>
      <c r="BT88">
        <v>3.1918950000000001</v>
      </c>
      <c r="BU88">
        <v>2.9693339999999999</v>
      </c>
      <c r="BV88">
        <v>1.341844</v>
      </c>
      <c r="BW88">
        <v>9.33</v>
      </c>
      <c r="BX88">
        <v>4.2581249999999997</v>
      </c>
      <c r="BY88">
        <v>0.25</v>
      </c>
      <c r="BZ88">
        <v>1.9381029999999999</v>
      </c>
      <c r="CA88">
        <v>3.5116909999999999</v>
      </c>
      <c r="CB88">
        <v>1.73</v>
      </c>
      <c r="CC88">
        <v>0.74</v>
      </c>
      <c r="CD88">
        <v>0.41</v>
      </c>
      <c r="CE88">
        <v>0.87</v>
      </c>
      <c r="CF88">
        <v>0.17</v>
      </c>
      <c r="CG88">
        <v>1.89</v>
      </c>
      <c r="CH88">
        <v>2.438053</v>
      </c>
      <c r="CI88">
        <v>7.88</v>
      </c>
      <c r="CJ88">
        <v>1.94</v>
      </c>
      <c r="CK88">
        <v>0.88</v>
      </c>
      <c r="CL88">
        <v>5.313701</v>
      </c>
      <c r="CM88">
        <v>1.870228</v>
      </c>
      <c r="CN88">
        <v>3.542468</v>
      </c>
      <c r="CO88">
        <v>3.03</v>
      </c>
      <c r="CP88">
        <v>2.5259830000000001</v>
      </c>
      <c r="CQ88">
        <v>2.7308159999999999</v>
      </c>
      <c r="CR88">
        <v>2.38</v>
      </c>
      <c r="CS88">
        <v>2.406215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94.483268999999979</v>
      </c>
    </row>
    <row r="89" spans="1:114">
      <c r="A89" t="s">
        <v>131</v>
      </c>
      <c r="B89">
        <v>0</v>
      </c>
      <c r="C89">
        <v>33.239136999999999</v>
      </c>
      <c r="D89">
        <v>6.4145700000000003</v>
      </c>
      <c r="E89">
        <v>0</v>
      </c>
      <c r="F89">
        <v>0</v>
      </c>
      <c r="G89">
        <v>72.086100000000002</v>
      </c>
      <c r="H89">
        <v>0</v>
      </c>
      <c r="I89">
        <v>91.211348000000001</v>
      </c>
      <c r="J89">
        <v>6.080756</v>
      </c>
      <c r="K89">
        <v>344.673159</v>
      </c>
      <c r="L89">
        <v>672.48303999999996</v>
      </c>
      <c r="M89">
        <v>94.319981999999996</v>
      </c>
      <c r="N89">
        <v>120.694688</v>
      </c>
      <c r="O89">
        <v>126.520838</v>
      </c>
      <c r="P89">
        <v>144.02676099999999</v>
      </c>
      <c r="Q89">
        <v>22.193777000000001</v>
      </c>
      <c r="R89">
        <v>43.545976000000003</v>
      </c>
      <c r="S89">
        <v>26.963602000000002</v>
      </c>
      <c r="T89">
        <v>1.4276059999999999</v>
      </c>
      <c r="U89">
        <v>276.75</v>
      </c>
      <c r="V89">
        <v>18.140333999999999</v>
      </c>
      <c r="W89">
        <v>32.474499999999999</v>
      </c>
      <c r="X89">
        <v>147.515625</v>
      </c>
      <c r="Y89">
        <v>0</v>
      </c>
      <c r="Z89">
        <v>6.5537999999999998</v>
      </c>
      <c r="AA89">
        <v>42.14808</v>
      </c>
      <c r="AB89">
        <v>29.090107</v>
      </c>
      <c r="AC89">
        <v>31.709733</v>
      </c>
      <c r="AD89">
        <v>19.830271</v>
      </c>
      <c r="AE89">
        <v>53.905351000000003</v>
      </c>
      <c r="AF89">
        <v>25.501064</v>
      </c>
      <c r="AG89">
        <v>44.150584000000002</v>
      </c>
      <c r="AH89">
        <v>126.436373</v>
      </c>
      <c r="AI89">
        <v>0</v>
      </c>
      <c r="AJ89">
        <v>0</v>
      </c>
      <c r="AK89">
        <v>59.447068999999999</v>
      </c>
      <c r="AL89">
        <v>40.088999999999999</v>
      </c>
      <c r="AM89">
        <v>17.179061999999998</v>
      </c>
      <c r="AN89">
        <v>1.0550679999999999</v>
      </c>
      <c r="AO89">
        <v>0</v>
      </c>
      <c r="AP89">
        <v>1.2809999999999999</v>
      </c>
      <c r="AQ89">
        <v>31.370567000000001</v>
      </c>
      <c r="AR89">
        <v>50.783999999999999</v>
      </c>
      <c r="AS89">
        <v>35.068229000000002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94.523268999999985</v>
      </c>
      <c r="BA89">
        <f t="shared" si="4"/>
        <v>3005.8857759999996</v>
      </c>
      <c r="BD89">
        <v>4.2938999999999998</v>
      </c>
      <c r="BE89">
        <v>0</v>
      </c>
      <c r="BF89">
        <v>2.1552999999999999E-2</v>
      </c>
      <c r="BG89">
        <v>0</v>
      </c>
      <c r="BH89">
        <v>1.8580000000000001E-3</v>
      </c>
      <c r="BI89">
        <v>0.82955999999999996</v>
      </c>
      <c r="BJ89">
        <v>0</v>
      </c>
      <c r="BK89">
        <v>1.7578E-2</v>
      </c>
      <c r="BL89">
        <v>0</v>
      </c>
      <c r="BM89">
        <v>2.5569999999999998E-3</v>
      </c>
      <c r="BN89">
        <v>0</v>
      </c>
      <c r="BO89">
        <v>1.99</v>
      </c>
      <c r="BP89">
        <v>2.1800000000000002</v>
      </c>
      <c r="BQ89">
        <v>3.5424660000000001</v>
      </c>
      <c r="BR89">
        <v>2.5514760000000001</v>
      </c>
      <c r="BS89">
        <v>1.6</v>
      </c>
      <c r="BT89">
        <v>3.1918950000000001</v>
      </c>
      <c r="BU89">
        <v>2.9693339999999999</v>
      </c>
      <c r="BV89">
        <v>1.341844</v>
      </c>
      <c r="BW89">
        <v>9.33</v>
      </c>
      <c r="BX89">
        <v>4.2581249999999997</v>
      </c>
      <c r="BY89">
        <v>0.25</v>
      </c>
      <c r="BZ89">
        <v>1.9381029999999999</v>
      </c>
      <c r="CA89">
        <v>3.5116909999999999</v>
      </c>
      <c r="CB89">
        <v>1.73</v>
      </c>
      <c r="CC89">
        <v>0.74</v>
      </c>
      <c r="CD89">
        <v>0.41</v>
      </c>
      <c r="CE89">
        <v>0.87</v>
      </c>
      <c r="CF89">
        <v>0.17</v>
      </c>
      <c r="CG89">
        <v>1.89</v>
      </c>
      <c r="CH89">
        <v>2.438053</v>
      </c>
      <c r="CI89">
        <v>7.88</v>
      </c>
      <c r="CJ89">
        <v>1.94</v>
      </c>
      <c r="CK89">
        <v>0.92</v>
      </c>
      <c r="CL89">
        <v>5.313701</v>
      </c>
      <c r="CM89">
        <v>1.870228</v>
      </c>
      <c r="CN89">
        <v>3.542468</v>
      </c>
      <c r="CO89">
        <v>3.03</v>
      </c>
      <c r="CP89">
        <v>2.5259830000000001</v>
      </c>
      <c r="CQ89">
        <v>2.7308159999999999</v>
      </c>
      <c r="CR89">
        <v>2.38</v>
      </c>
      <c r="CS89">
        <v>2.406215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94.523268999999985</v>
      </c>
    </row>
    <row r="90" spans="1:114">
      <c r="A90" t="s">
        <v>132</v>
      </c>
      <c r="B90">
        <v>0</v>
      </c>
      <c r="C90">
        <v>33.239136999999999</v>
      </c>
      <c r="D90">
        <v>6.4145700000000003</v>
      </c>
      <c r="E90">
        <v>0</v>
      </c>
      <c r="F90">
        <v>0</v>
      </c>
      <c r="G90">
        <v>72.086100000000002</v>
      </c>
      <c r="H90">
        <v>0</v>
      </c>
      <c r="I90">
        <v>91.211348000000001</v>
      </c>
      <c r="J90">
        <v>6.080756</v>
      </c>
      <c r="K90">
        <v>344.673159</v>
      </c>
      <c r="L90">
        <v>672.48304099999996</v>
      </c>
      <c r="M90">
        <v>94.319981999999996</v>
      </c>
      <c r="N90">
        <v>120.694688</v>
      </c>
      <c r="O90">
        <v>126.520838</v>
      </c>
      <c r="P90">
        <v>144.02676099999999</v>
      </c>
      <c r="Q90">
        <v>22.193777000000001</v>
      </c>
      <c r="R90">
        <v>43.545976000000003</v>
      </c>
      <c r="S90">
        <v>26.963602000000002</v>
      </c>
      <c r="T90">
        <v>1.4276059999999999</v>
      </c>
      <c r="U90">
        <v>276.75</v>
      </c>
      <c r="V90">
        <v>18.140333999999999</v>
      </c>
      <c r="W90">
        <v>32.474499999999999</v>
      </c>
      <c r="X90">
        <v>147.515625</v>
      </c>
      <c r="Y90">
        <v>0</v>
      </c>
      <c r="Z90">
        <v>6.5537999999999998</v>
      </c>
      <c r="AA90">
        <v>42.14808</v>
      </c>
      <c r="AB90">
        <v>29.090107</v>
      </c>
      <c r="AC90">
        <v>31.709733</v>
      </c>
      <c r="AD90">
        <v>19.830271</v>
      </c>
      <c r="AE90">
        <v>53.905351000000003</v>
      </c>
      <c r="AF90">
        <v>25.501064</v>
      </c>
      <c r="AG90">
        <v>44.150584000000002</v>
      </c>
      <c r="AH90">
        <v>126.436373</v>
      </c>
      <c r="AI90">
        <v>0</v>
      </c>
      <c r="AJ90">
        <v>0</v>
      </c>
      <c r="AK90">
        <v>59.447068999999999</v>
      </c>
      <c r="AL90">
        <v>40.088999999999999</v>
      </c>
      <c r="AM90">
        <v>17.179061999999998</v>
      </c>
      <c r="AN90">
        <v>1.0550679999999999</v>
      </c>
      <c r="AO90">
        <v>0</v>
      </c>
      <c r="AP90">
        <v>1.2809999999999999</v>
      </c>
      <c r="AQ90">
        <v>31.370567000000001</v>
      </c>
      <c r="AR90">
        <v>50.783999999999999</v>
      </c>
      <c r="AS90">
        <v>35.068229000000002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94.523268999999985</v>
      </c>
      <c r="BA90">
        <f t="shared" si="4"/>
        <v>3005.885777</v>
      </c>
      <c r="BD90">
        <v>4.2938999999999998</v>
      </c>
      <c r="BE90">
        <v>0</v>
      </c>
      <c r="BF90">
        <v>2.1552999999999999E-2</v>
      </c>
      <c r="BG90">
        <v>0</v>
      </c>
      <c r="BH90">
        <v>1.8580000000000001E-3</v>
      </c>
      <c r="BI90">
        <v>0.82955999999999996</v>
      </c>
      <c r="BJ90">
        <v>0</v>
      </c>
      <c r="BK90">
        <v>1.7578E-2</v>
      </c>
      <c r="BL90">
        <v>0</v>
      </c>
      <c r="BM90">
        <v>2.5569999999999998E-3</v>
      </c>
      <c r="BN90">
        <v>0</v>
      </c>
      <c r="BO90">
        <v>1.99</v>
      </c>
      <c r="BP90">
        <v>2.1800000000000002</v>
      </c>
      <c r="BQ90">
        <v>3.5424660000000001</v>
      </c>
      <c r="BR90">
        <v>2.5514760000000001</v>
      </c>
      <c r="BS90">
        <v>1.6</v>
      </c>
      <c r="BT90">
        <v>3.1918950000000001</v>
      </c>
      <c r="BU90">
        <v>2.9693339999999999</v>
      </c>
      <c r="BV90">
        <v>1.341844</v>
      </c>
      <c r="BW90">
        <v>9.33</v>
      </c>
      <c r="BX90">
        <v>4.2581249999999997</v>
      </c>
      <c r="BY90">
        <v>0.25</v>
      </c>
      <c r="BZ90">
        <v>1.9381029999999999</v>
      </c>
      <c r="CA90">
        <v>3.5116909999999999</v>
      </c>
      <c r="CB90">
        <v>1.73</v>
      </c>
      <c r="CC90">
        <v>0.74</v>
      </c>
      <c r="CD90">
        <v>0.41</v>
      </c>
      <c r="CE90">
        <v>0.87</v>
      </c>
      <c r="CF90">
        <v>0.17</v>
      </c>
      <c r="CG90">
        <v>1.89</v>
      </c>
      <c r="CH90">
        <v>2.438053</v>
      </c>
      <c r="CI90">
        <v>7.88</v>
      </c>
      <c r="CJ90">
        <v>1.94</v>
      </c>
      <c r="CK90">
        <v>0.92</v>
      </c>
      <c r="CL90">
        <v>5.313701</v>
      </c>
      <c r="CM90">
        <v>1.870228</v>
      </c>
      <c r="CN90">
        <v>3.542468</v>
      </c>
      <c r="CO90">
        <v>3.03</v>
      </c>
      <c r="CP90">
        <v>2.5259830000000001</v>
      </c>
      <c r="CQ90">
        <v>2.7308159999999999</v>
      </c>
      <c r="CR90">
        <v>2.38</v>
      </c>
      <c r="CS90">
        <v>2.406215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94.523268999999985</v>
      </c>
    </row>
    <row r="91" spans="1:114">
      <c r="A91" t="s">
        <v>133</v>
      </c>
      <c r="B91">
        <v>0</v>
      </c>
      <c r="C91">
        <v>34.405422000000002</v>
      </c>
      <c r="D91">
        <v>6.4145700000000003</v>
      </c>
      <c r="E91">
        <v>0</v>
      </c>
      <c r="F91">
        <v>0</v>
      </c>
      <c r="G91">
        <v>72.086100000000002</v>
      </c>
      <c r="H91">
        <v>0</v>
      </c>
      <c r="I91">
        <v>91.211348000000001</v>
      </c>
      <c r="J91">
        <v>6.080756</v>
      </c>
      <c r="K91">
        <v>344.673159</v>
      </c>
      <c r="L91">
        <v>672.48304099999996</v>
      </c>
      <c r="M91">
        <v>94.319981999999996</v>
      </c>
      <c r="N91">
        <v>120.694688</v>
      </c>
      <c r="O91">
        <v>126.520838</v>
      </c>
      <c r="P91">
        <v>144.02676099999999</v>
      </c>
      <c r="Q91">
        <v>22.193777000000001</v>
      </c>
      <c r="R91">
        <v>43.545976000000003</v>
      </c>
      <c r="S91">
        <v>26.963602000000002</v>
      </c>
      <c r="T91">
        <v>1.4276059999999999</v>
      </c>
      <c r="U91">
        <v>276.75</v>
      </c>
      <c r="V91">
        <v>18.140333999999999</v>
      </c>
      <c r="W91">
        <v>32.474499999999999</v>
      </c>
      <c r="X91">
        <v>147.515625</v>
      </c>
      <c r="Y91">
        <v>0</v>
      </c>
      <c r="Z91">
        <v>19.6614</v>
      </c>
      <c r="AA91">
        <v>42.14808</v>
      </c>
      <c r="AB91">
        <v>29.090107</v>
      </c>
      <c r="AC91">
        <v>31.709733</v>
      </c>
      <c r="AD91">
        <v>19.830271</v>
      </c>
      <c r="AE91">
        <v>53.905351000000003</v>
      </c>
      <c r="AF91">
        <v>26.563607999999999</v>
      </c>
      <c r="AG91">
        <v>44.150584000000002</v>
      </c>
      <c r="AH91">
        <v>126.436373</v>
      </c>
      <c r="AI91">
        <v>0</v>
      </c>
      <c r="AJ91">
        <v>0</v>
      </c>
      <c r="AK91">
        <v>59.447068999999999</v>
      </c>
      <c r="AL91">
        <v>40.088999999999999</v>
      </c>
      <c r="AM91">
        <v>17.179061999999998</v>
      </c>
      <c r="AN91">
        <v>1.0550679999999999</v>
      </c>
      <c r="AO91">
        <v>0</v>
      </c>
      <c r="AP91">
        <v>1.2809999999999999</v>
      </c>
      <c r="AQ91">
        <v>31.370567000000001</v>
      </c>
      <c r="AR91">
        <v>50.783999999999999</v>
      </c>
      <c r="AS91">
        <v>35.068229000000002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95.875539999999972</v>
      </c>
      <c r="BA91">
        <f t="shared" si="4"/>
        <v>3022.5744769999997</v>
      </c>
      <c r="BD91">
        <v>4.2938999999999998</v>
      </c>
      <c r="BE91">
        <v>0</v>
      </c>
      <c r="BF91">
        <v>2.1552999999999999E-2</v>
      </c>
      <c r="BG91">
        <v>0</v>
      </c>
      <c r="BH91">
        <v>1.8580000000000001E-3</v>
      </c>
      <c r="BI91">
        <v>0.82955999999999996</v>
      </c>
      <c r="BJ91">
        <v>0</v>
      </c>
      <c r="BK91">
        <v>1.7897E-2</v>
      </c>
      <c r="BL91">
        <v>0</v>
      </c>
      <c r="BM91">
        <v>2.5569999999999998E-3</v>
      </c>
      <c r="BN91">
        <v>0</v>
      </c>
      <c r="BO91">
        <v>1.99</v>
      </c>
      <c r="BP91">
        <v>2.1800000000000002</v>
      </c>
      <c r="BQ91">
        <v>3.5424660000000001</v>
      </c>
      <c r="BR91">
        <v>2.609464</v>
      </c>
      <c r="BS91">
        <v>1.6</v>
      </c>
      <c r="BT91">
        <v>4.2558590000000001</v>
      </c>
      <c r="BU91">
        <v>2.9693339999999999</v>
      </c>
      <c r="BV91">
        <v>1.341844</v>
      </c>
      <c r="BW91">
        <v>9.33</v>
      </c>
      <c r="BX91">
        <v>4.2581249999999997</v>
      </c>
      <c r="BY91">
        <v>0.25</v>
      </c>
      <c r="BZ91">
        <v>1.9381029999999999</v>
      </c>
      <c r="CA91">
        <v>3.5116909999999999</v>
      </c>
      <c r="CB91">
        <v>1.73</v>
      </c>
      <c r="CC91">
        <v>0.8</v>
      </c>
      <c r="CD91">
        <v>0.42</v>
      </c>
      <c r="CE91">
        <v>0.87</v>
      </c>
      <c r="CF91">
        <v>0.17</v>
      </c>
      <c r="CG91">
        <v>1.89</v>
      </c>
      <c r="CH91">
        <v>2.438053</v>
      </c>
      <c r="CI91">
        <v>7.88</v>
      </c>
      <c r="CJ91">
        <v>1.94</v>
      </c>
      <c r="CK91">
        <v>1.08</v>
      </c>
      <c r="CL91">
        <v>5.313701</v>
      </c>
      <c r="CM91">
        <v>1.870228</v>
      </c>
      <c r="CN91">
        <v>3.542468</v>
      </c>
      <c r="CO91">
        <v>3.03</v>
      </c>
      <c r="CP91">
        <v>2.5259830000000001</v>
      </c>
      <c r="CQ91">
        <v>2.7308159999999999</v>
      </c>
      <c r="CR91">
        <v>2.38</v>
      </c>
      <c r="CS91">
        <v>2.406215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95.875539999999972</v>
      </c>
    </row>
    <row r="92" spans="1:114">
      <c r="A92" t="s">
        <v>134</v>
      </c>
      <c r="B92">
        <v>0</v>
      </c>
      <c r="C92">
        <v>34.405422000000002</v>
      </c>
      <c r="D92">
        <v>6.4145700000000003</v>
      </c>
      <c r="E92">
        <v>0</v>
      </c>
      <c r="F92">
        <v>0</v>
      </c>
      <c r="G92">
        <v>72.086100000000002</v>
      </c>
      <c r="H92">
        <v>0</v>
      </c>
      <c r="I92">
        <v>91.211348000000001</v>
      </c>
      <c r="J92">
        <v>6.080756</v>
      </c>
      <c r="K92">
        <v>344.673159</v>
      </c>
      <c r="L92">
        <v>672.48304099999996</v>
      </c>
      <c r="M92">
        <v>94.319981999999996</v>
      </c>
      <c r="N92">
        <v>120.694688</v>
      </c>
      <c r="O92">
        <v>126.520838</v>
      </c>
      <c r="P92">
        <v>144.02676099999999</v>
      </c>
      <c r="Q92">
        <v>22.193777000000001</v>
      </c>
      <c r="R92">
        <v>43.545976000000003</v>
      </c>
      <c r="S92">
        <v>26.963602000000002</v>
      </c>
      <c r="T92">
        <v>1.4276059999999999</v>
      </c>
      <c r="U92">
        <v>276.75</v>
      </c>
      <c r="V92">
        <v>18.140333999999999</v>
      </c>
      <c r="W92">
        <v>32.474499999999999</v>
      </c>
      <c r="X92">
        <v>147.515625</v>
      </c>
      <c r="Y92">
        <v>0</v>
      </c>
      <c r="Z92">
        <v>19.6614</v>
      </c>
      <c r="AA92">
        <v>42.14808</v>
      </c>
      <c r="AB92">
        <v>29.090107</v>
      </c>
      <c r="AC92">
        <v>31.709733</v>
      </c>
      <c r="AD92">
        <v>19.830271</v>
      </c>
      <c r="AE92">
        <v>53.905351000000003</v>
      </c>
      <c r="AF92">
        <v>26.563607999999999</v>
      </c>
      <c r="AG92">
        <v>44.150584000000002</v>
      </c>
      <c r="AH92">
        <v>126.436373</v>
      </c>
      <c r="AI92">
        <v>0</v>
      </c>
      <c r="AJ92">
        <v>0</v>
      </c>
      <c r="AK92">
        <v>59.447068999999999</v>
      </c>
      <c r="AL92">
        <v>40.088999999999999</v>
      </c>
      <c r="AM92">
        <v>17.179061999999998</v>
      </c>
      <c r="AN92">
        <v>1.0550679999999999</v>
      </c>
      <c r="AO92">
        <v>0</v>
      </c>
      <c r="AP92">
        <v>1.2809999999999999</v>
      </c>
      <c r="AQ92">
        <v>31.370567000000001</v>
      </c>
      <c r="AR92">
        <v>50.783999999999999</v>
      </c>
      <c r="AS92">
        <v>35.068229000000002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95.875539999999972</v>
      </c>
      <c r="BA92">
        <f t="shared" si="4"/>
        <v>3022.5744769999997</v>
      </c>
      <c r="BD92">
        <v>4.2938999999999998</v>
      </c>
      <c r="BE92">
        <v>0</v>
      </c>
      <c r="BF92">
        <v>2.1552999999999999E-2</v>
      </c>
      <c r="BG92">
        <v>0</v>
      </c>
      <c r="BH92">
        <v>1.8580000000000001E-3</v>
      </c>
      <c r="BI92">
        <v>0.82955999999999996</v>
      </c>
      <c r="BJ92">
        <v>0</v>
      </c>
      <c r="BK92">
        <v>1.7897E-2</v>
      </c>
      <c r="BL92">
        <v>0</v>
      </c>
      <c r="BM92">
        <v>2.5569999999999998E-3</v>
      </c>
      <c r="BN92">
        <v>0</v>
      </c>
      <c r="BO92">
        <v>1.99</v>
      </c>
      <c r="BP92">
        <v>2.1800000000000002</v>
      </c>
      <c r="BQ92">
        <v>3.5424660000000001</v>
      </c>
      <c r="BR92">
        <v>2.609464</v>
      </c>
      <c r="BS92">
        <v>1.6</v>
      </c>
      <c r="BT92">
        <v>4.2558590000000001</v>
      </c>
      <c r="BU92">
        <v>2.9693339999999999</v>
      </c>
      <c r="BV92">
        <v>1.341844</v>
      </c>
      <c r="BW92">
        <v>9.33</v>
      </c>
      <c r="BX92">
        <v>4.2581249999999997</v>
      </c>
      <c r="BY92">
        <v>0.25</v>
      </c>
      <c r="BZ92">
        <v>1.9381029999999999</v>
      </c>
      <c r="CA92">
        <v>3.5116909999999999</v>
      </c>
      <c r="CB92">
        <v>1.73</v>
      </c>
      <c r="CC92">
        <v>0.8</v>
      </c>
      <c r="CD92">
        <v>0.42</v>
      </c>
      <c r="CE92">
        <v>0.87</v>
      </c>
      <c r="CF92">
        <v>0.17</v>
      </c>
      <c r="CG92">
        <v>1.89</v>
      </c>
      <c r="CH92">
        <v>2.438053</v>
      </c>
      <c r="CI92">
        <v>7.88</v>
      </c>
      <c r="CJ92">
        <v>1.94</v>
      </c>
      <c r="CK92">
        <v>1.08</v>
      </c>
      <c r="CL92">
        <v>5.313701</v>
      </c>
      <c r="CM92">
        <v>1.870228</v>
      </c>
      <c r="CN92">
        <v>3.542468</v>
      </c>
      <c r="CO92">
        <v>3.03</v>
      </c>
      <c r="CP92">
        <v>2.5259830000000001</v>
      </c>
      <c r="CQ92">
        <v>2.7308159999999999</v>
      </c>
      <c r="CR92">
        <v>2.38</v>
      </c>
      <c r="CS92">
        <v>2.406215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95.875539999999972</v>
      </c>
    </row>
    <row r="93" spans="1:114">
      <c r="A93" t="s">
        <v>135</v>
      </c>
      <c r="B93">
        <v>0</v>
      </c>
      <c r="C93">
        <v>34.405422000000002</v>
      </c>
      <c r="D93">
        <v>6.4145700000000003</v>
      </c>
      <c r="E93">
        <v>0</v>
      </c>
      <c r="F93">
        <v>0</v>
      </c>
      <c r="G93">
        <v>72.086100000000002</v>
      </c>
      <c r="H93">
        <v>0</v>
      </c>
      <c r="I93">
        <v>91.211348000000001</v>
      </c>
      <c r="J93">
        <v>6.080756</v>
      </c>
      <c r="K93">
        <v>344.673159</v>
      </c>
      <c r="L93">
        <v>672.48303999999996</v>
      </c>
      <c r="M93">
        <v>94.319981999999996</v>
      </c>
      <c r="N93">
        <v>120.694688</v>
      </c>
      <c r="O93">
        <v>126.520838</v>
      </c>
      <c r="P93">
        <v>144.02676099999999</v>
      </c>
      <c r="Q93">
        <v>22.193777000000001</v>
      </c>
      <c r="R93">
        <v>43.545976000000003</v>
      </c>
      <c r="S93">
        <v>26.963602000000002</v>
      </c>
      <c r="T93">
        <v>1.4276059999999999</v>
      </c>
      <c r="U93">
        <v>276.75</v>
      </c>
      <c r="V93">
        <v>18.140333999999999</v>
      </c>
      <c r="W93">
        <v>32.474499999999999</v>
      </c>
      <c r="X93">
        <v>147.515625</v>
      </c>
      <c r="Y93">
        <v>0</v>
      </c>
      <c r="Z93">
        <v>19.6614</v>
      </c>
      <c r="AA93">
        <v>42.14808</v>
      </c>
      <c r="AB93">
        <v>29.090107</v>
      </c>
      <c r="AC93">
        <v>31.709733</v>
      </c>
      <c r="AD93">
        <v>19.830271</v>
      </c>
      <c r="AE93">
        <v>53.905351000000003</v>
      </c>
      <c r="AF93">
        <v>26.563607999999999</v>
      </c>
      <c r="AG93">
        <v>44.150584000000002</v>
      </c>
      <c r="AH93">
        <v>126.12924099999999</v>
      </c>
      <c r="AI93">
        <v>0</v>
      </c>
      <c r="AJ93">
        <v>0</v>
      </c>
      <c r="AK93">
        <v>59.447068999999999</v>
      </c>
      <c r="AL93">
        <v>26.725999999999999</v>
      </c>
      <c r="AM93">
        <v>17.179061999999998</v>
      </c>
      <c r="AN93">
        <v>1.0550679999999999</v>
      </c>
      <c r="AO93">
        <v>0</v>
      </c>
      <c r="AP93">
        <v>1.2809999999999999</v>
      </c>
      <c r="AQ93">
        <v>31.370567000000001</v>
      </c>
      <c r="AR93">
        <v>50.783999999999999</v>
      </c>
      <c r="AS93">
        <v>35.068229000000002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95.958658999999969</v>
      </c>
      <c r="BA93">
        <f t="shared" si="4"/>
        <v>3008.9874629999999</v>
      </c>
      <c r="BD93">
        <v>4.2938999999999998</v>
      </c>
      <c r="BE93">
        <v>0</v>
      </c>
      <c r="BF93">
        <v>2.1739000000000001E-2</v>
      </c>
      <c r="BG93">
        <v>0</v>
      </c>
      <c r="BH93">
        <v>1.8580000000000001E-3</v>
      </c>
      <c r="BI93">
        <v>0.82955999999999996</v>
      </c>
      <c r="BJ93">
        <v>0</v>
      </c>
      <c r="BK93">
        <v>1.7897E-2</v>
      </c>
      <c r="BL93">
        <v>0</v>
      </c>
      <c r="BM93">
        <v>2.5569999999999998E-3</v>
      </c>
      <c r="BN93">
        <v>0</v>
      </c>
      <c r="BO93">
        <v>1.99</v>
      </c>
      <c r="BP93">
        <v>2.1800000000000002</v>
      </c>
      <c r="BQ93">
        <v>3.5424660000000001</v>
      </c>
      <c r="BR93">
        <v>2.609464</v>
      </c>
      <c r="BS93">
        <v>1.6</v>
      </c>
      <c r="BT93">
        <v>4.2558590000000001</v>
      </c>
      <c r="BU93">
        <v>2.9693339999999999</v>
      </c>
      <c r="BV93">
        <v>1.341844</v>
      </c>
      <c r="BW93">
        <v>9.33</v>
      </c>
      <c r="BX93">
        <v>4.2581249999999997</v>
      </c>
      <c r="BY93">
        <v>0.25</v>
      </c>
      <c r="BZ93">
        <v>1.9381029999999999</v>
      </c>
      <c r="CA93">
        <v>3.5116909999999999</v>
      </c>
      <c r="CB93">
        <v>1.73</v>
      </c>
      <c r="CC93">
        <v>0.8</v>
      </c>
      <c r="CD93">
        <v>0.42</v>
      </c>
      <c r="CE93">
        <v>0.87</v>
      </c>
      <c r="CF93">
        <v>0.17</v>
      </c>
      <c r="CG93">
        <v>1.89</v>
      </c>
      <c r="CH93">
        <v>2.4309859999999999</v>
      </c>
      <c r="CI93">
        <v>7.88</v>
      </c>
      <c r="CJ93">
        <v>1.94</v>
      </c>
      <c r="CK93">
        <v>1.17</v>
      </c>
      <c r="CL93">
        <v>5.313701</v>
      </c>
      <c r="CM93">
        <v>1.870228</v>
      </c>
      <c r="CN93">
        <v>3.542468</v>
      </c>
      <c r="CO93">
        <v>3.03</v>
      </c>
      <c r="CP93">
        <v>2.5259830000000001</v>
      </c>
      <c r="CQ93">
        <v>2.7308159999999999</v>
      </c>
      <c r="CR93">
        <v>2.38</v>
      </c>
      <c r="CS93">
        <v>2.406215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95.958658999999969</v>
      </c>
    </row>
    <row r="94" spans="1:114">
      <c r="A94" t="s">
        <v>136</v>
      </c>
      <c r="B94">
        <v>0</v>
      </c>
      <c r="C94">
        <v>34.405422000000002</v>
      </c>
      <c r="D94">
        <v>6.4145700000000003</v>
      </c>
      <c r="E94">
        <v>0</v>
      </c>
      <c r="F94">
        <v>0</v>
      </c>
      <c r="G94">
        <v>72.086100000000002</v>
      </c>
      <c r="H94">
        <v>0</v>
      </c>
      <c r="I94">
        <v>91.211348000000001</v>
      </c>
      <c r="J94">
        <v>6.080756</v>
      </c>
      <c r="K94">
        <v>344.673159</v>
      </c>
      <c r="L94">
        <v>672.48303999999996</v>
      </c>
      <c r="M94">
        <v>94.319981999999996</v>
      </c>
      <c r="N94">
        <v>120.694688</v>
      </c>
      <c r="O94">
        <v>126.520838</v>
      </c>
      <c r="P94">
        <v>144.02676099999999</v>
      </c>
      <c r="Q94">
        <v>22.193777000000001</v>
      </c>
      <c r="R94">
        <v>43.545976000000003</v>
      </c>
      <c r="S94">
        <v>26.963602000000002</v>
      </c>
      <c r="T94">
        <v>1.4276059999999999</v>
      </c>
      <c r="U94">
        <v>276.75</v>
      </c>
      <c r="V94">
        <v>18.140333999999999</v>
      </c>
      <c r="W94">
        <v>32.474499999999999</v>
      </c>
      <c r="X94">
        <v>147.515625</v>
      </c>
      <c r="Y94">
        <v>0</v>
      </c>
      <c r="Z94">
        <v>19.6614</v>
      </c>
      <c r="AA94">
        <v>42.14808</v>
      </c>
      <c r="AB94">
        <v>29.090107</v>
      </c>
      <c r="AC94">
        <v>31.709733</v>
      </c>
      <c r="AD94">
        <v>9.3403449999999992</v>
      </c>
      <c r="AE94">
        <v>53.905351000000003</v>
      </c>
      <c r="AF94">
        <v>26.563607999999999</v>
      </c>
      <c r="AG94">
        <v>44.150584000000002</v>
      </c>
      <c r="AH94">
        <v>104.425183</v>
      </c>
      <c r="AI94">
        <v>0</v>
      </c>
      <c r="AJ94">
        <v>0</v>
      </c>
      <c r="AK94">
        <v>59.447068999999999</v>
      </c>
      <c r="AL94">
        <v>26.725999999999999</v>
      </c>
      <c r="AM94">
        <v>17.179061999999998</v>
      </c>
      <c r="AN94">
        <v>1.0550679999999999</v>
      </c>
      <c r="AO94">
        <v>0</v>
      </c>
      <c r="AP94">
        <v>1.2809999999999999</v>
      </c>
      <c r="AQ94">
        <v>31.370567000000001</v>
      </c>
      <c r="AR94">
        <v>50.783999999999999</v>
      </c>
      <c r="AS94">
        <v>35.068229000000002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94.417752999999976</v>
      </c>
      <c r="BA94">
        <f t="shared" si="4"/>
        <v>2975.2525730000002</v>
      </c>
      <c r="BD94">
        <v>4.2938999999999998</v>
      </c>
      <c r="BE94">
        <v>0</v>
      </c>
      <c r="BF94">
        <v>2.1739000000000001E-2</v>
      </c>
      <c r="BG94">
        <v>0</v>
      </c>
      <c r="BH94">
        <v>1.8580000000000001E-3</v>
      </c>
      <c r="BI94">
        <v>0.82955999999999996</v>
      </c>
      <c r="BJ94">
        <v>0</v>
      </c>
      <c r="BK94">
        <v>1.7897E-2</v>
      </c>
      <c r="BL94">
        <v>0</v>
      </c>
      <c r="BM94">
        <v>2.5569999999999998E-3</v>
      </c>
      <c r="BN94">
        <v>0</v>
      </c>
      <c r="BO94">
        <v>1.99</v>
      </c>
      <c r="BP94">
        <v>2.1800000000000002</v>
      </c>
      <c r="BQ94">
        <v>3.5424660000000001</v>
      </c>
      <c r="BR94">
        <v>2.609464</v>
      </c>
      <c r="BS94">
        <v>1.6</v>
      </c>
      <c r="BT94">
        <v>3.1918950000000001</v>
      </c>
      <c r="BU94">
        <v>2.9693339999999999</v>
      </c>
      <c r="BV94">
        <v>1.341844</v>
      </c>
      <c r="BW94">
        <v>9.33</v>
      </c>
      <c r="BX94">
        <v>4.2581249999999997</v>
      </c>
      <c r="BY94">
        <v>0.25</v>
      </c>
      <c r="BZ94">
        <v>1.9381029999999999</v>
      </c>
      <c r="CA94">
        <v>3.5116909999999999</v>
      </c>
      <c r="CB94">
        <v>1.73</v>
      </c>
      <c r="CC94">
        <v>0.75</v>
      </c>
      <c r="CD94">
        <v>0.41</v>
      </c>
      <c r="CE94">
        <v>0.87</v>
      </c>
      <c r="CF94">
        <v>0.17</v>
      </c>
      <c r="CG94">
        <v>1.89</v>
      </c>
      <c r="CH94">
        <v>2.0140440000000002</v>
      </c>
      <c r="CI94">
        <v>7.88</v>
      </c>
      <c r="CJ94">
        <v>1.94</v>
      </c>
      <c r="CK94">
        <v>1.17</v>
      </c>
      <c r="CL94">
        <v>5.313701</v>
      </c>
      <c r="CM94">
        <v>1.870228</v>
      </c>
      <c r="CN94">
        <v>3.542468</v>
      </c>
      <c r="CO94">
        <v>3.03</v>
      </c>
      <c r="CP94">
        <v>2.5259830000000001</v>
      </c>
      <c r="CQ94">
        <v>2.7308159999999999</v>
      </c>
      <c r="CR94">
        <v>2.38</v>
      </c>
      <c r="CS94">
        <v>2.406215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94.417752999999976</v>
      </c>
    </row>
    <row r="95" spans="1:114">
      <c r="A95" t="s">
        <v>137</v>
      </c>
      <c r="B95">
        <v>0</v>
      </c>
      <c r="C95">
        <v>35.571708000000001</v>
      </c>
      <c r="D95">
        <v>6.4145700000000003</v>
      </c>
      <c r="E95">
        <v>0</v>
      </c>
      <c r="F95">
        <v>0</v>
      </c>
      <c r="G95">
        <v>72.086100000000002</v>
      </c>
      <c r="H95">
        <v>0</v>
      </c>
      <c r="I95">
        <v>91.211348000000001</v>
      </c>
      <c r="J95">
        <v>6.080756</v>
      </c>
      <c r="K95">
        <v>344.673159</v>
      </c>
      <c r="L95">
        <v>672.48303999999996</v>
      </c>
      <c r="M95">
        <v>94.319981999999996</v>
      </c>
      <c r="N95">
        <v>120.694688</v>
      </c>
      <c r="O95">
        <v>126.520838</v>
      </c>
      <c r="P95">
        <v>144.02676099999999</v>
      </c>
      <c r="Q95">
        <v>22.193777000000001</v>
      </c>
      <c r="R95">
        <v>43.545976000000003</v>
      </c>
      <c r="S95">
        <v>26.963602000000002</v>
      </c>
      <c r="T95">
        <v>1.4276059999999999</v>
      </c>
      <c r="U95">
        <v>276.75</v>
      </c>
      <c r="V95">
        <v>18.140333999999999</v>
      </c>
      <c r="W95">
        <v>32.777999999999999</v>
      </c>
      <c r="X95">
        <v>147.515625</v>
      </c>
      <c r="Y95">
        <v>0</v>
      </c>
      <c r="Z95">
        <v>19.6614</v>
      </c>
      <c r="AA95">
        <v>42.14808</v>
      </c>
      <c r="AB95">
        <v>29.090107</v>
      </c>
      <c r="AC95">
        <v>21.139358999999999</v>
      </c>
      <c r="AD95">
        <v>9.3403449999999992</v>
      </c>
      <c r="AE95">
        <v>53.905351000000003</v>
      </c>
      <c r="AF95">
        <v>17.425726000000001</v>
      </c>
      <c r="AG95">
        <v>44.150584000000002</v>
      </c>
      <c r="AH95">
        <v>80.878327999999996</v>
      </c>
      <c r="AI95">
        <v>0</v>
      </c>
      <c r="AJ95">
        <v>0</v>
      </c>
      <c r="AK95">
        <v>59.447068999999999</v>
      </c>
      <c r="AL95">
        <v>40.088999999999999</v>
      </c>
      <c r="AM95">
        <v>17.179061999999998</v>
      </c>
      <c r="AN95">
        <v>1.0550679999999999</v>
      </c>
      <c r="AO95">
        <v>0</v>
      </c>
      <c r="AP95">
        <v>1.2809999999999999</v>
      </c>
      <c r="AQ95">
        <v>31.370567000000001</v>
      </c>
      <c r="AR95">
        <v>50.783999999999999</v>
      </c>
      <c r="AS95">
        <v>35.068229000000002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93.975278999999986</v>
      </c>
      <c r="BA95">
        <f t="shared" si="4"/>
        <v>2946.3877739999989</v>
      </c>
      <c r="BD95">
        <v>4.2938999999999998</v>
      </c>
      <c r="BE95">
        <v>0</v>
      </c>
      <c r="BF95">
        <v>2.1739000000000001E-2</v>
      </c>
      <c r="BG95">
        <v>0</v>
      </c>
      <c r="BH95">
        <v>1.8580000000000001E-3</v>
      </c>
      <c r="BI95">
        <v>0.82955999999999996</v>
      </c>
      <c r="BJ95">
        <v>0</v>
      </c>
      <c r="BK95">
        <v>1.8058000000000001E-2</v>
      </c>
      <c r="BL95">
        <v>0</v>
      </c>
      <c r="BM95">
        <v>2.5569999999999998E-3</v>
      </c>
      <c r="BN95">
        <v>0</v>
      </c>
      <c r="BO95">
        <v>1.99</v>
      </c>
      <c r="BP95">
        <v>2.1800000000000002</v>
      </c>
      <c r="BQ95">
        <v>3.5424660000000001</v>
      </c>
      <c r="BR95">
        <v>2.5514760000000001</v>
      </c>
      <c r="BS95">
        <v>1.6</v>
      </c>
      <c r="BT95">
        <v>3.1918950000000001</v>
      </c>
      <c r="BU95">
        <v>2.9693339999999999</v>
      </c>
      <c r="BV95">
        <v>1.341844</v>
      </c>
      <c r="BW95">
        <v>9.33</v>
      </c>
      <c r="BX95">
        <v>4.2581249999999997</v>
      </c>
      <c r="BY95">
        <v>0.25</v>
      </c>
      <c r="BZ95">
        <v>1.9381029999999999</v>
      </c>
      <c r="CA95">
        <v>3.5116909999999999</v>
      </c>
      <c r="CB95">
        <v>1.73</v>
      </c>
      <c r="CC95">
        <v>0.75</v>
      </c>
      <c r="CD95">
        <v>0.41</v>
      </c>
      <c r="CE95">
        <v>0.87</v>
      </c>
      <c r="CF95">
        <v>0.17</v>
      </c>
      <c r="CG95">
        <v>1.89</v>
      </c>
      <c r="CH95">
        <v>1.561768</v>
      </c>
      <c r="CI95">
        <v>7.88</v>
      </c>
      <c r="CJ95">
        <v>1.94</v>
      </c>
      <c r="CK95">
        <v>1.27</v>
      </c>
      <c r="CL95">
        <v>5.313701</v>
      </c>
      <c r="CM95">
        <v>1.870228</v>
      </c>
      <c r="CN95">
        <v>3.542468</v>
      </c>
      <c r="CO95">
        <v>3.03</v>
      </c>
      <c r="CP95">
        <v>2.5259830000000001</v>
      </c>
      <c r="CQ95">
        <v>2.7308159999999999</v>
      </c>
      <c r="CR95">
        <v>2.38</v>
      </c>
      <c r="CS95">
        <v>2.3738440000000001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93.975278999999986</v>
      </c>
    </row>
    <row r="96" spans="1:114">
      <c r="A96" t="s">
        <v>138</v>
      </c>
      <c r="B96">
        <v>0</v>
      </c>
      <c r="C96">
        <v>35.571708000000001</v>
      </c>
      <c r="D96">
        <v>6.4145700000000003</v>
      </c>
      <c r="E96">
        <v>0</v>
      </c>
      <c r="F96">
        <v>0</v>
      </c>
      <c r="G96">
        <v>72.086100000000002</v>
      </c>
      <c r="H96">
        <v>0</v>
      </c>
      <c r="I96">
        <v>91.211348000000001</v>
      </c>
      <c r="J96">
        <v>6.080756</v>
      </c>
      <c r="K96">
        <v>344.673159</v>
      </c>
      <c r="L96">
        <v>672.48304099999996</v>
      </c>
      <c r="M96">
        <v>94.319981999999996</v>
      </c>
      <c r="N96">
        <v>120.694688</v>
      </c>
      <c r="O96">
        <v>126.520838</v>
      </c>
      <c r="P96">
        <v>144.02676099999999</v>
      </c>
      <c r="Q96">
        <v>22.193777000000001</v>
      </c>
      <c r="R96">
        <v>43.545976000000003</v>
      </c>
      <c r="S96">
        <v>26.963602000000002</v>
      </c>
      <c r="T96">
        <v>1.4276059999999999</v>
      </c>
      <c r="U96">
        <v>276.75</v>
      </c>
      <c r="V96">
        <v>18.140333999999999</v>
      </c>
      <c r="W96">
        <v>32.777999999999999</v>
      </c>
      <c r="X96">
        <v>147.515625</v>
      </c>
      <c r="Y96">
        <v>0</v>
      </c>
      <c r="Z96">
        <v>19.6614</v>
      </c>
      <c r="AA96">
        <v>42.14808</v>
      </c>
      <c r="AB96">
        <v>29.090107</v>
      </c>
      <c r="AC96">
        <v>21.139358999999999</v>
      </c>
      <c r="AD96">
        <v>9.3403449999999992</v>
      </c>
      <c r="AE96">
        <v>53.905351000000003</v>
      </c>
      <c r="AF96">
        <v>17.425726000000001</v>
      </c>
      <c r="AG96">
        <v>44.150584000000002</v>
      </c>
      <c r="AH96">
        <v>66.443081000000006</v>
      </c>
      <c r="AI96">
        <v>0</v>
      </c>
      <c r="AJ96">
        <v>0</v>
      </c>
      <c r="AK96">
        <v>59.447068999999999</v>
      </c>
      <c r="AL96">
        <v>40.088999999999999</v>
      </c>
      <c r="AM96">
        <v>17.179061999999998</v>
      </c>
      <c r="AN96">
        <v>1.0550679999999999</v>
      </c>
      <c r="AO96">
        <v>0</v>
      </c>
      <c r="AP96">
        <v>1.2809999999999999</v>
      </c>
      <c r="AQ96">
        <v>31.370567000000001</v>
      </c>
      <c r="AR96">
        <v>50.783999999999999</v>
      </c>
      <c r="AS96">
        <v>35.068229000000002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92.628639999999976</v>
      </c>
      <c r="BA96">
        <f t="shared" si="4"/>
        <v>2930.6058889999995</v>
      </c>
      <c r="BD96">
        <v>4.2938999999999998</v>
      </c>
      <c r="BE96">
        <v>0</v>
      </c>
      <c r="BF96">
        <v>2.1739000000000001E-2</v>
      </c>
      <c r="BG96">
        <v>0</v>
      </c>
      <c r="BH96">
        <v>1.8580000000000001E-3</v>
      </c>
      <c r="BI96">
        <v>0.82955999999999996</v>
      </c>
      <c r="BJ96">
        <v>0</v>
      </c>
      <c r="BK96">
        <v>1.8058000000000001E-2</v>
      </c>
      <c r="BL96">
        <v>0</v>
      </c>
      <c r="BM96">
        <v>2.5569999999999998E-3</v>
      </c>
      <c r="BN96">
        <v>0</v>
      </c>
      <c r="BO96">
        <v>1.99</v>
      </c>
      <c r="BP96">
        <v>2.1800000000000002</v>
      </c>
      <c r="BQ96">
        <v>3.5424660000000001</v>
      </c>
      <c r="BR96">
        <v>2.5514760000000001</v>
      </c>
      <c r="BS96">
        <v>1.6</v>
      </c>
      <c r="BT96">
        <v>2.1279300000000001</v>
      </c>
      <c r="BU96">
        <v>2.9693339999999999</v>
      </c>
      <c r="BV96">
        <v>1.341844</v>
      </c>
      <c r="BW96">
        <v>9.33</v>
      </c>
      <c r="BX96">
        <v>4.2581249999999997</v>
      </c>
      <c r="BY96">
        <v>0.25</v>
      </c>
      <c r="BZ96">
        <v>1.9381029999999999</v>
      </c>
      <c r="CA96">
        <v>3.5116909999999999</v>
      </c>
      <c r="CB96">
        <v>1.73</v>
      </c>
      <c r="CC96">
        <v>0.75</v>
      </c>
      <c r="CD96">
        <v>0.41</v>
      </c>
      <c r="CE96">
        <v>0.87</v>
      </c>
      <c r="CF96">
        <v>0.17</v>
      </c>
      <c r="CG96">
        <v>1.89</v>
      </c>
      <c r="CH96">
        <v>1.279094</v>
      </c>
      <c r="CI96">
        <v>7.88</v>
      </c>
      <c r="CJ96">
        <v>1.94</v>
      </c>
      <c r="CK96">
        <v>1.27</v>
      </c>
      <c r="CL96">
        <v>5.313701</v>
      </c>
      <c r="CM96">
        <v>1.870228</v>
      </c>
      <c r="CN96">
        <v>3.542468</v>
      </c>
      <c r="CO96">
        <v>3.03</v>
      </c>
      <c r="CP96">
        <v>2.5259830000000001</v>
      </c>
      <c r="CQ96">
        <v>2.7308159999999999</v>
      </c>
      <c r="CR96">
        <v>2.38</v>
      </c>
      <c r="CS96">
        <v>2.3738440000000001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92.628639999999976</v>
      </c>
    </row>
    <row r="97" spans="1:114">
      <c r="A97" t="s">
        <v>139</v>
      </c>
      <c r="B97">
        <v>0</v>
      </c>
      <c r="C97">
        <v>35.571708000000001</v>
      </c>
      <c r="D97">
        <v>6.4145700000000003</v>
      </c>
      <c r="E97">
        <v>0</v>
      </c>
      <c r="F97">
        <v>0</v>
      </c>
      <c r="G97">
        <v>72.086100000000002</v>
      </c>
      <c r="H97">
        <v>0</v>
      </c>
      <c r="I97">
        <v>91.211348000000001</v>
      </c>
      <c r="J97">
        <v>6.080756</v>
      </c>
      <c r="K97">
        <v>344.673159</v>
      </c>
      <c r="L97">
        <v>672.48304099999996</v>
      </c>
      <c r="M97">
        <v>94.319981999999996</v>
      </c>
      <c r="N97">
        <v>120.694688</v>
      </c>
      <c r="O97">
        <v>126.520838</v>
      </c>
      <c r="P97">
        <v>144.02676099999999</v>
      </c>
      <c r="Q97">
        <v>22.193777000000001</v>
      </c>
      <c r="R97">
        <v>43.545976000000003</v>
      </c>
      <c r="S97">
        <v>26.963602000000002</v>
      </c>
      <c r="T97">
        <v>1.4276059999999999</v>
      </c>
      <c r="U97">
        <v>276.75</v>
      </c>
      <c r="V97">
        <v>18.140333999999999</v>
      </c>
      <c r="W97">
        <v>32.777999999999999</v>
      </c>
      <c r="X97">
        <v>147.515625</v>
      </c>
      <c r="Y97">
        <v>0</v>
      </c>
      <c r="Z97">
        <v>19.6614</v>
      </c>
      <c r="AA97">
        <v>42.14808</v>
      </c>
      <c r="AB97">
        <v>29.090107</v>
      </c>
      <c r="AC97">
        <v>21.139358999999999</v>
      </c>
      <c r="AD97">
        <v>0</v>
      </c>
      <c r="AE97">
        <v>53.905351000000003</v>
      </c>
      <c r="AF97">
        <v>17.425726000000001</v>
      </c>
      <c r="AG97">
        <v>44.150584000000002</v>
      </c>
      <c r="AH97">
        <v>46.991332</v>
      </c>
      <c r="AI97">
        <v>0</v>
      </c>
      <c r="AJ97">
        <v>0</v>
      </c>
      <c r="AK97">
        <v>59.447068999999999</v>
      </c>
      <c r="AL97">
        <v>40.088999999999999</v>
      </c>
      <c r="AM97">
        <v>17.179061999999998</v>
      </c>
      <c r="AN97">
        <v>1.0550679999999999</v>
      </c>
      <c r="AO97">
        <v>0</v>
      </c>
      <c r="AP97">
        <v>1.2809999999999999</v>
      </c>
      <c r="AQ97">
        <v>31.370567000000001</v>
      </c>
      <c r="AR97">
        <v>50.783999999999999</v>
      </c>
      <c r="AS97">
        <v>35.068229000000002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92.354283999999979</v>
      </c>
      <c r="BA97">
        <f t="shared" si="4"/>
        <v>2901.5394389999997</v>
      </c>
      <c r="BD97">
        <v>4.2938999999999998</v>
      </c>
      <c r="BE97">
        <v>0</v>
      </c>
      <c r="BF97">
        <v>2.1923999999999999E-2</v>
      </c>
      <c r="BG97">
        <v>0</v>
      </c>
      <c r="BH97">
        <v>1.8580000000000001E-3</v>
      </c>
      <c r="BI97">
        <v>0.82955999999999996</v>
      </c>
      <c r="BJ97">
        <v>0</v>
      </c>
      <c r="BK97">
        <v>1.8058000000000001E-2</v>
      </c>
      <c r="BL97">
        <v>0</v>
      </c>
      <c r="BM97">
        <v>2.5569999999999998E-3</v>
      </c>
      <c r="BN97">
        <v>0</v>
      </c>
      <c r="BO97">
        <v>1.99</v>
      </c>
      <c r="BP97">
        <v>2.1800000000000002</v>
      </c>
      <c r="BQ97">
        <v>3.5424660000000001</v>
      </c>
      <c r="BR97">
        <v>2.5514760000000001</v>
      </c>
      <c r="BS97">
        <v>1.6</v>
      </c>
      <c r="BT97">
        <v>2.1279300000000001</v>
      </c>
      <c r="BU97">
        <v>2.9693339999999999</v>
      </c>
      <c r="BV97">
        <v>1.341844</v>
      </c>
      <c r="BW97">
        <v>9.33</v>
      </c>
      <c r="BX97">
        <v>4.2581249999999997</v>
      </c>
      <c r="BY97">
        <v>0.25</v>
      </c>
      <c r="BZ97">
        <v>1.9381029999999999</v>
      </c>
      <c r="CA97">
        <v>3.5116909999999999</v>
      </c>
      <c r="CB97">
        <v>1.73</v>
      </c>
      <c r="CC97">
        <v>0.75</v>
      </c>
      <c r="CD97">
        <v>0.41</v>
      </c>
      <c r="CE97">
        <v>0.87</v>
      </c>
      <c r="CF97">
        <v>0.17</v>
      </c>
      <c r="CG97">
        <v>1.89</v>
      </c>
      <c r="CH97">
        <v>0.90455300000000005</v>
      </c>
      <c r="CI97">
        <v>7.88</v>
      </c>
      <c r="CJ97">
        <v>1.94</v>
      </c>
      <c r="CK97">
        <v>1.37</v>
      </c>
      <c r="CL97">
        <v>5.313701</v>
      </c>
      <c r="CM97">
        <v>1.870228</v>
      </c>
      <c r="CN97">
        <v>3.542468</v>
      </c>
      <c r="CO97">
        <v>3.03</v>
      </c>
      <c r="CP97">
        <v>2.5259830000000001</v>
      </c>
      <c r="CQ97">
        <v>2.7308159999999999</v>
      </c>
      <c r="CR97">
        <v>2.38</v>
      </c>
      <c r="CS97">
        <v>2.3738440000000001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92.354283999999979</v>
      </c>
    </row>
    <row r="98" spans="1:114">
      <c r="A98" t="s">
        <v>140</v>
      </c>
      <c r="B98">
        <v>0</v>
      </c>
      <c r="C98">
        <v>35.571708000000001</v>
      </c>
      <c r="D98">
        <v>6.4145700000000003</v>
      </c>
      <c r="E98">
        <v>0</v>
      </c>
      <c r="F98">
        <v>0</v>
      </c>
      <c r="G98">
        <v>72.086100000000002</v>
      </c>
      <c r="H98">
        <v>0</v>
      </c>
      <c r="I98">
        <v>91.211348000000001</v>
      </c>
      <c r="J98">
        <v>6.080756</v>
      </c>
      <c r="K98">
        <v>344.673159</v>
      </c>
      <c r="L98">
        <v>661.459879</v>
      </c>
      <c r="M98">
        <v>94.319981999999996</v>
      </c>
      <c r="N98">
        <v>120.694688</v>
      </c>
      <c r="O98">
        <v>126.520838</v>
      </c>
      <c r="P98">
        <v>144.02676099999999</v>
      </c>
      <c r="Q98">
        <v>22.193777000000001</v>
      </c>
      <c r="R98">
        <v>43.545976000000003</v>
      </c>
      <c r="S98">
        <v>26.963602000000002</v>
      </c>
      <c r="T98">
        <v>1.4276059999999999</v>
      </c>
      <c r="U98">
        <v>276.75</v>
      </c>
      <c r="V98">
        <v>18.140333999999999</v>
      </c>
      <c r="W98">
        <v>32.777999999999999</v>
      </c>
      <c r="X98">
        <v>147.515625</v>
      </c>
      <c r="Y98">
        <v>0</v>
      </c>
      <c r="Z98">
        <v>19.6614</v>
      </c>
      <c r="AA98">
        <v>42.14808</v>
      </c>
      <c r="AB98">
        <v>29.090107</v>
      </c>
      <c r="AC98">
        <v>21.139358999999999</v>
      </c>
      <c r="AD98">
        <v>0</v>
      </c>
      <c r="AE98">
        <v>53.905351000000003</v>
      </c>
      <c r="AF98">
        <v>17.425726000000001</v>
      </c>
      <c r="AG98">
        <v>44.150584000000002</v>
      </c>
      <c r="AH98">
        <v>30.201401000000001</v>
      </c>
      <c r="AI98">
        <v>0</v>
      </c>
      <c r="AJ98">
        <v>0</v>
      </c>
      <c r="AK98">
        <v>59.447068999999999</v>
      </c>
      <c r="AL98">
        <v>40.088999999999999</v>
      </c>
      <c r="AM98">
        <v>17.179061999999998</v>
      </c>
      <c r="AN98">
        <v>1.0550679999999999</v>
      </c>
      <c r="AO98">
        <v>0</v>
      </c>
      <c r="AP98">
        <v>1.2809999999999999</v>
      </c>
      <c r="AQ98">
        <v>31.370567000000001</v>
      </c>
      <c r="AR98">
        <v>50.783999999999999</v>
      </c>
      <c r="AS98">
        <v>35.068229000000002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92.029209999999978</v>
      </c>
      <c r="BA98">
        <f t="shared" si="4"/>
        <v>2873.4012719999992</v>
      </c>
      <c r="BD98">
        <v>4.2938999999999998</v>
      </c>
      <c r="BE98">
        <v>0</v>
      </c>
      <c r="BF98">
        <v>2.1923999999999999E-2</v>
      </c>
      <c r="BG98">
        <v>0</v>
      </c>
      <c r="BH98">
        <v>1.8580000000000001E-3</v>
      </c>
      <c r="BI98">
        <v>0.82955999999999996</v>
      </c>
      <c r="BJ98">
        <v>0</v>
      </c>
      <c r="BK98">
        <v>1.8058000000000001E-2</v>
      </c>
      <c r="BL98">
        <v>0</v>
      </c>
      <c r="BM98">
        <v>2.5569999999999998E-3</v>
      </c>
      <c r="BN98">
        <v>0</v>
      </c>
      <c r="BO98">
        <v>1.99</v>
      </c>
      <c r="BP98">
        <v>2.1800000000000002</v>
      </c>
      <c r="BQ98">
        <v>3.5424660000000001</v>
      </c>
      <c r="BR98">
        <v>2.5514760000000001</v>
      </c>
      <c r="BS98">
        <v>1.6</v>
      </c>
      <c r="BT98">
        <v>2.1279300000000001</v>
      </c>
      <c r="BU98">
        <v>2.9693339999999999</v>
      </c>
      <c r="BV98">
        <v>1.341844</v>
      </c>
      <c r="BW98">
        <v>9.33</v>
      </c>
      <c r="BX98">
        <v>4.2581249999999997</v>
      </c>
      <c r="BY98">
        <v>0.25</v>
      </c>
      <c r="BZ98">
        <v>1.9381029999999999</v>
      </c>
      <c r="CA98">
        <v>3.5116909999999999</v>
      </c>
      <c r="CB98">
        <v>1.73</v>
      </c>
      <c r="CC98">
        <v>0.75</v>
      </c>
      <c r="CD98">
        <v>0.41</v>
      </c>
      <c r="CE98">
        <v>0.87</v>
      </c>
      <c r="CF98">
        <v>0.17</v>
      </c>
      <c r="CG98">
        <v>1.89</v>
      </c>
      <c r="CH98">
        <v>0.57947899999999997</v>
      </c>
      <c r="CI98">
        <v>7.88</v>
      </c>
      <c r="CJ98">
        <v>1.94</v>
      </c>
      <c r="CK98">
        <v>1.37</v>
      </c>
      <c r="CL98">
        <v>5.313701</v>
      </c>
      <c r="CM98">
        <v>1.870228</v>
      </c>
      <c r="CN98">
        <v>3.542468</v>
      </c>
      <c r="CO98">
        <v>3.03</v>
      </c>
      <c r="CP98">
        <v>2.5259830000000001</v>
      </c>
      <c r="CQ98">
        <v>2.7308159999999999</v>
      </c>
      <c r="CR98">
        <v>2.38</v>
      </c>
      <c r="CS98">
        <v>2.3738440000000001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92.029209999999978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0.84905584400000034</v>
      </c>
      <c r="D99">
        <f t="shared" si="6"/>
        <v>0.15394968000000034</v>
      </c>
      <c r="E99">
        <f t="shared" si="6"/>
        <v>0</v>
      </c>
      <c r="F99">
        <f t="shared" si="6"/>
        <v>0</v>
      </c>
      <c r="G99">
        <f t="shared" si="6"/>
        <v>1.7372750100000041</v>
      </c>
      <c r="H99">
        <f t="shared" si="6"/>
        <v>0</v>
      </c>
      <c r="I99">
        <f t="shared" si="6"/>
        <v>1.4581654004999984</v>
      </c>
      <c r="J99">
        <f t="shared" si="6"/>
        <v>0.14593814399999996</v>
      </c>
      <c r="K99">
        <f t="shared" si="6"/>
        <v>8.272155816000021</v>
      </c>
      <c r="L99">
        <f t="shared" si="6"/>
        <v>15.938420274500018</v>
      </c>
      <c r="M99">
        <f t="shared" si="6"/>
        <v>1.962265728</v>
      </c>
      <c r="N99">
        <f t="shared" si="6"/>
        <v>2.8966725119999936</v>
      </c>
      <c r="O99">
        <f t="shared" si="6"/>
        <v>3.036500112000005</v>
      </c>
      <c r="P99">
        <f t="shared" si="6"/>
        <v>3.456642263999993</v>
      </c>
      <c r="Q99">
        <f t="shared" si="6"/>
        <v>0.50932453774999964</v>
      </c>
      <c r="R99">
        <f t="shared" si="6"/>
        <v>1.0451034239999994</v>
      </c>
      <c r="S99">
        <f t="shared" si="6"/>
        <v>0.64712644799999952</v>
      </c>
      <c r="T99">
        <f t="shared" si="6"/>
        <v>3.4294904499999952E-2</v>
      </c>
      <c r="U99">
        <f t="shared" si="6"/>
        <v>8.0930812499999902</v>
      </c>
      <c r="V99">
        <f t="shared" si="6"/>
        <v>0.43536801599999975</v>
      </c>
      <c r="W99">
        <f t="shared" si="6"/>
        <v>0.77174890499999937</v>
      </c>
      <c r="X99">
        <f t="shared" si="6"/>
        <v>3.5630727374999998</v>
      </c>
      <c r="Y99">
        <f t="shared" si="6"/>
        <v>0</v>
      </c>
      <c r="Z99">
        <f t="shared" si="6"/>
        <v>0.34184865000000014</v>
      </c>
      <c r="AA99">
        <f t="shared" si="6"/>
        <v>0.48941131999999943</v>
      </c>
      <c r="AB99">
        <f t="shared" si="6"/>
        <v>0.53696715524999983</v>
      </c>
      <c r="AC99">
        <f t="shared" si="6"/>
        <v>0.38296418399999971</v>
      </c>
      <c r="AD99">
        <f t="shared" si="6"/>
        <v>0.18019681400000001</v>
      </c>
      <c r="AE99">
        <f t="shared" si="6"/>
        <v>0.94306664599999956</v>
      </c>
      <c r="AF99">
        <f t="shared" si="6"/>
        <v>0.31961332249999996</v>
      </c>
      <c r="AG99">
        <f t="shared" si="6"/>
        <v>1.0596140159999998</v>
      </c>
      <c r="AH99">
        <f t="shared" si="6"/>
        <v>0.90092314449999966</v>
      </c>
      <c r="AI99">
        <f t="shared" si="6"/>
        <v>0.11406967025</v>
      </c>
      <c r="AJ99">
        <f t="shared" si="6"/>
        <v>0</v>
      </c>
      <c r="AK99">
        <f t="shared" si="6"/>
        <v>1.4267296559999978</v>
      </c>
      <c r="AL99">
        <f t="shared" si="6"/>
        <v>1.2047035000000008</v>
      </c>
      <c r="AM99">
        <f t="shared" si="6"/>
        <v>0.41229748799999966</v>
      </c>
      <c r="AN99">
        <f t="shared" si="6"/>
        <v>2.5321632000000035E-2</v>
      </c>
      <c r="AO99">
        <f t="shared" si="6"/>
        <v>0</v>
      </c>
      <c r="AP99">
        <f t="shared" si="6"/>
        <v>3.263347500000003E-2</v>
      </c>
      <c r="AQ99">
        <f t="shared" si="6"/>
        <v>0.46264520899999972</v>
      </c>
      <c r="AR99">
        <f t="shared" si="6"/>
        <v>1.2251640000000004</v>
      </c>
      <c r="AS99">
        <f t="shared" si="6"/>
        <v>0.83900737650000012</v>
      </c>
      <c r="AT99">
        <f t="shared" si="6"/>
        <v>0.36003239999999997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2.13354130425</v>
      </c>
      <c r="BA99">
        <f>SUM(B99:AZ99)</f>
        <v>68.396911971000023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5.1925849999999896E-4</v>
      </c>
      <c r="BG99">
        <f t="shared" si="7"/>
        <v>0</v>
      </c>
      <c r="BH99">
        <f t="shared" si="7"/>
        <v>4.4591999999999969E-5</v>
      </c>
      <c r="BI99">
        <f t="shared" si="7"/>
        <v>1.9909440000000014E-2</v>
      </c>
      <c r="BJ99">
        <f t="shared" ref="BJ99:CW99" si="8">SUM(BJ3:BJ98)/4000</f>
        <v>0</v>
      </c>
      <c r="BK99">
        <f t="shared" si="8"/>
        <v>4.2411599999999999E-4</v>
      </c>
      <c r="BL99">
        <f t="shared" si="8"/>
        <v>0</v>
      </c>
      <c r="BM99">
        <f t="shared" si="8"/>
        <v>6.1368000000000053E-5</v>
      </c>
      <c r="BN99">
        <f t="shared" si="8"/>
        <v>0</v>
      </c>
      <c r="BO99">
        <f t="shared" si="8"/>
        <v>4.7760000000000032E-2</v>
      </c>
      <c r="BP99">
        <f t="shared" si="8"/>
        <v>5.2320000000000116E-2</v>
      </c>
      <c r="BQ99">
        <f t="shared" si="8"/>
        <v>8.5019183999999887E-2</v>
      </c>
      <c r="BR99">
        <f t="shared" si="8"/>
        <v>6.1409388000000044E-2</v>
      </c>
      <c r="BS99">
        <f t="shared" si="8"/>
        <v>3.8399999999999927E-2</v>
      </c>
      <c r="BT99">
        <f t="shared" si="8"/>
        <v>2.1494239750000008E-2</v>
      </c>
      <c r="BU99">
        <f t="shared" si="8"/>
        <v>7.1264016000000069E-2</v>
      </c>
      <c r="BV99">
        <f t="shared" si="8"/>
        <v>3.2204255999999952E-2</v>
      </c>
      <c r="BW99">
        <f t="shared" si="8"/>
        <v>0.22392000000000037</v>
      </c>
      <c r="BX99">
        <f t="shared" si="8"/>
        <v>0.10210983775000013</v>
      </c>
      <c r="BY99">
        <f t="shared" si="8"/>
        <v>6.0000000000000001E-3</v>
      </c>
      <c r="BZ99">
        <f t="shared" si="8"/>
        <v>4.6514472000000064E-2</v>
      </c>
      <c r="CA99">
        <f t="shared" si="8"/>
        <v>5.6722684250000099E-2</v>
      </c>
      <c r="CB99">
        <f t="shared" si="8"/>
        <v>4.236499999999993E-2</v>
      </c>
      <c r="CC99">
        <f t="shared" si="8"/>
        <v>1.8352500000000011E-2</v>
      </c>
      <c r="CD99">
        <f t="shared" si="8"/>
        <v>1.0007499999999992E-2</v>
      </c>
      <c r="CE99">
        <f t="shared" si="8"/>
        <v>2.0880000000000006E-2</v>
      </c>
      <c r="CF99">
        <f t="shared" si="8"/>
        <v>4.0799999999999994E-3</v>
      </c>
      <c r="CG99">
        <f t="shared" si="8"/>
        <v>4.5359999999999907E-2</v>
      </c>
      <c r="CH99">
        <f t="shared" si="8"/>
        <v>1.7301341500000001E-2</v>
      </c>
      <c r="CI99">
        <f t="shared" si="8"/>
        <v>0.18852000000000016</v>
      </c>
      <c r="CJ99">
        <f t="shared" si="8"/>
        <v>4.6559999999999963E-2</v>
      </c>
      <c r="CK99">
        <f t="shared" si="8"/>
        <v>2.0802500000000008E-2</v>
      </c>
      <c r="CL99">
        <f t="shared" si="8"/>
        <v>0.12752882399999982</v>
      </c>
      <c r="CM99">
        <f t="shared" si="8"/>
        <v>4.4885471999999947E-2</v>
      </c>
      <c r="CN99">
        <f t="shared" si="8"/>
        <v>8.5019232000000028E-2</v>
      </c>
      <c r="CO99">
        <f t="shared" si="8"/>
        <v>6.7974999999999966E-2</v>
      </c>
      <c r="CP99">
        <f t="shared" si="8"/>
        <v>6.0623591999999935E-2</v>
      </c>
      <c r="CQ99">
        <f t="shared" si="8"/>
        <v>5.9646289000000047E-2</v>
      </c>
      <c r="CR99">
        <f t="shared" si="8"/>
        <v>5.7119999999999928E-2</v>
      </c>
      <c r="CS99">
        <f t="shared" si="8"/>
        <v>5.7430841500000017E-2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2.13354130425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O75" activePane="bottomRight" state="frozen"/>
      <selection sqref="A1:D35"/>
      <selection pane="topRight" sqref="A1:D35"/>
      <selection pane="bottomLeft" sqref="A1:D35"/>
      <selection pane="bottomRight" activeCell="DJ99" sqref="DJ99"/>
    </sheetView>
  </sheetViews>
  <sheetFormatPr defaultRowHeight="15"/>
  <cols>
    <col min="1" max="1" width="12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6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96"/>
      <c r="BA2" s="236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344.01510000000002</v>
      </c>
      <c r="L3">
        <v>227.16662600000001</v>
      </c>
      <c r="M3">
        <v>79.966942000000003</v>
      </c>
      <c r="N3">
        <v>120.69</v>
      </c>
      <c r="O3">
        <v>126.5201</v>
      </c>
      <c r="P3">
        <v>144.02676099999999</v>
      </c>
      <c r="Q3">
        <v>20.657753</v>
      </c>
      <c r="R3">
        <v>43.545976000000003</v>
      </c>
      <c r="S3">
        <v>26.424399999999999</v>
      </c>
      <c r="T3">
        <v>0</v>
      </c>
      <c r="U3">
        <v>348.97500000000002</v>
      </c>
      <c r="V3">
        <v>18.1401</v>
      </c>
      <c r="W3">
        <v>23.199539999999999</v>
      </c>
      <c r="X3">
        <v>98.34375</v>
      </c>
      <c r="Y3">
        <v>0</v>
      </c>
      <c r="Z3">
        <v>19.8</v>
      </c>
      <c r="AA3">
        <v>28.045000000000002</v>
      </c>
      <c r="AB3">
        <v>43.635159999999999</v>
      </c>
      <c r="AC3">
        <v>31.709733</v>
      </c>
      <c r="AD3">
        <v>0</v>
      </c>
      <c r="AE3">
        <v>53.905351000000003</v>
      </c>
      <c r="AF3">
        <v>26.138590000000001</v>
      </c>
      <c r="AG3">
        <v>44.150584000000002</v>
      </c>
      <c r="AH3">
        <v>20.475525999999999</v>
      </c>
      <c r="AI3">
        <v>0</v>
      </c>
      <c r="AJ3">
        <v>0</v>
      </c>
      <c r="AK3">
        <v>59.447068999999999</v>
      </c>
      <c r="AL3">
        <v>39.508000000000003</v>
      </c>
      <c r="AM3">
        <v>17.179061999999998</v>
      </c>
      <c r="AN3">
        <v>1.0550679999999999</v>
      </c>
      <c r="AO3">
        <v>0</v>
      </c>
      <c r="AP3">
        <v>1.2809999999999999</v>
      </c>
      <c r="AQ3">
        <v>31.370567000000001</v>
      </c>
      <c r="AR3">
        <v>50.783999999999999</v>
      </c>
      <c r="AS3">
        <v>35.944935000000001</v>
      </c>
      <c r="AT3">
        <v>9.6360349999999997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58.491505000000004</v>
      </c>
      <c r="BA3">
        <f>SUM(B3:AZ3)</f>
        <v>2194.229233</v>
      </c>
      <c r="BB3">
        <v>0</v>
      </c>
      <c r="BD3">
        <v>7.86</v>
      </c>
      <c r="BE3">
        <v>1.94</v>
      </c>
      <c r="BF3">
        <v>0</v>
      </c>
      <c r="BG3">
        <v>0.36</v>
      </c>
      <c r="BH3">
        <v>0</v>
      </c>
      <c r="BI3">
        <v>0.74</v>
      </c>
      <c r="BJ3">
        <v>0.41</v>
      </c>
      <c r="BK3">
        <v>1.73</v>
      </c>
      <c r="BL3">
        <v>0.87</v>
      </c>
      <c r="BM3">
        <v>0.17</v>
      </c>
      <c r="BN3">
        <v>0</v>
      </c>
      <c r="BO3">
        <v>1.89</v>
      </c>
      <c r="BP3">
        <v>0.25</v>
      </c>
      <c r="BQ3">
        <v>1.99</v>
      </c>
      <c r="BR3">
        <v>2.1800000000000002</v>
      </c>
      <c r="BS3">
        <v>1.6</v>
      </c>
      <c r="BT3">
        <v>2.9693339999999999</v>
      </c>
      <c r="BU3">
        <v>1.341844</v>
      </c>
      <c r="BV3">
        <v>2.3954240000000002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1.9381029999999999</v>
      </c>
      <c r="CM3">
        <v>1.755846</v>
      </c>
      <c r="CN3">
        <v>1.771234</v>
      </c>
      <c r="CO3">
        <v>1.0019100000000001</v>
      </c>
      <c r="CP3">
        <v>4.2581249999999997</v>
      </c>
      <c r="CQ3">
        <v>1.7712330000000001</v>
      </c>
      <c r="CR3">
        <v>0.82955999999999996</v>
      </c>
      <c r="CS3">
        <v>1.3710979999999999</v>
      </c>
      <c r="CT3">
        <v>2.5514760000000001</v>
      </c>
      <c r="CU3">
        <v>0</v>
      </c>
      <c r="CV3">
        <v>0.39574199999999998</v>
      </c>
      <c r="CW3">
        <v>2.5259830000000001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58.491505000000004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344.01510000000002</v>
      </c>
      <c r="L4">
        <v>227.16662600000001</v>
      </c>
      <c r="M4">
        <v>79.966942000000003</v>
      </c>
      <c r="N4">
        <v>120.69</v>
      </c>
      <c r="O4">
        <v>126.5201</v>
      </c>
      <c r="P4">
        <v>144.02676099999999</v>
      </c>
      <c r="Q4">
        <v>22.193777000000001</v>
      </c>
      <c r="R4">
        <v>43.545976000000003</v>
      </c>
      <c r="S4">
        <v>26.424399999999999</v>
      </c>
      <c r="T4">
        <v>0</v>
      </c>
      <c r="U4">
        <v>348.97500000000002</v>
      </c>
      <c r="V4">
        <v>18.1401</v>
      </c>
      <c r="W4">
        <v>23.199539999999999</v>
      </c>
      <c r="X4">
        <v>98.34375</v>
      </c>
      <c r="Y4">
        <v>0</v>
      </c>
      <c r="Z4">
        <v>19.8</v>
      </c>
      <c r="AA4">
        <v>28.045000000000002</v>
      </c>
      <c r="AB4">
        <v>43.635159999999999</v>
      </c>
      <c r="AC4">
        <v>31.709733</v>
      </c>
      <c r="AD4">
        <v>0</v>
      </c>
      <c r="AE4">
        <v>53.905351000000003</v>
      </c>
      <c r="AF4">
        <v>26.138590000000001</v>
      </c>
      <c r="AG4">
        <v>44.150584000000002</v>
      </c>
      <c r="AH4">
        <v>0</v>
      </c>
      <c r="AI4">
        <v>0</v>
      </c>
      <c r="AJ4">
        <v>0</v>
      </c>
      <c r="AK4">
        <v>59.447068999999999</v>
      </c>
      <c r="AL4">
        <v>39.508000000000003</v>
      </c>
      <c r="AM4">
        <v>17.179061999999998</v>
      </c>
      <c r="AN4">
        <v>1.0550679999999999</v>
      </c>
      <c r="AO4">
        <v>0</v>
      </c>
      <c r="AP4">
        <v>1.2809999999999999</v>
      </c>
      <c r="AQ4">
        <v>31.370567000000001</v>
      </c>
      <c r="AR4">
        <v>50.783999999999999</v>
      </c>
      <c r="AS4">
        <v>35.944935000000001</v>
      </c>
      <c r="AT4">
        <v>9.8413959999999996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58.521505000000005</v>
      </c>
      <c r="BA4">
        <f t="shared" ref="BA4:BA67" si="1">SUM(B4:AZ4)</f>
        <v>2175.5250920000003</v>
      </c>
      <c r="BB4">
        <v>1</v>
      </c>
      <c r="BD4">
        <v>7.86</v>
      </c>
      <c r="BE4">
        <v>1.94</v>
      </c>
      <c r="BF4">
        <v>0</v>
      </c>
      <c r="BG4">
        <v>0.39</v>
      </c>
      <c r="BH4">
        <v>0</v>
      </c>
      <c r="BI4">
        <v>0.74</v>
      </c>
      <c r="BJ4">
        <v>0.41</v>
      </c>
      <c r="BK4">
        <v>1.73</v>
      </c>
      <c r="BL4">
        <v>0.87</v>
      </c>
      <c r="BM4">
        <v>0.17</v>
      </c>
      <c r="BN4">
        <v>0</v>
      </c>
      <c r="BO4">
        <v>1.89</v>
      </c>
      <c r="BP4">
        <v>0.25</v>
      </c>
      <c r="BQ4">
        <v>1.99</v>
      </c>
      <c r="BR4">
        <v>2.1800000000000002</v>
      </c>
      <c r="BS4">
        <v>1.6</v>
      </c>
      <c r="BT4">
        <v>2.9693339999999999</v>
      </c>
      <c r="BU4">
        <v>1.341844</v>
      </c>
      <c r="BV4">
        <v>2.3954240000000002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1.9381029999999999</v>
      </c>
      <c r="CM4">
        <v>1.755846</v>
      </c>
      <c r="CN4">
        <v>1.771234</v>
      </c>
      <c r="CO4">
        <v>1.0019100000000001</v>
      </c>
      <c r="CP4">
        <v>4.2581249999999997</v>
      </c>
      <c r="CQ4">
        <v>1.7712330000000001</v>
      </c>
      <c r="CR4">
        <v>0.82955999999999996</v>
      </c>
      <c r="CS4">
        <v>1.3710979999999999</v>
      </c>
      <c r="CT4">
        <v>2.5514760000000001</v>
      </c>
      <c r="CU4">
        <v>0</v>
      </c>
      <c r="CV4">
        <v>0</v>
      </c>
      <c r="CW4">
        <v>2.5259830000000001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58.521505000000005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344.01510000000002</v>
      </c>
      <c r="L5">
        <v>227.16662600000001</v>
      </c>
      <c r="M5">
        <v>79.966942000000003</v>
      </c>
      <c r="N5">
        <v>120.69</v>
      </c>
      <c r="O5">
        <v>126.5201</v>
      </c>
      <c r="P5">
        <v>144.02676099999999</v>
      </c>
      <c r="Q5">
        <v>20.904655999999999</v>
      </c>
      <c r="R5">
        <v>43.545976000000003</v>
      </c>
      <c r="S5">
        <v>26.424399999999999</v>
      </c>
      <c r="T5">
        <v>4.8729000000000001E-2</v>
      </c>
      <c r="U5">
        <v>348.97500000000002</v>
      </c>
      <c r="V5">
        <v>18.1401</v>
      </c>
      <c r="W5">
        <v>24.114204999999998</v>
      </c>
      <c r="X5">
        <v>103.44692999999999</v>
      </c>
      <c r="Y5">
        <v>0</v>
      </c>
      <c r="Z5">
        <v>19.8</v>
      </c>
      <c r="AA5">
        <v>28.045000000000002</v>
      </c>
      <c r="AB5">
        <v>43.635159999999999</v>
      </c>
      <c r="AC5">
        <v>31.709733</v>
      </c>
      <c r="AD5">
        <v>0</v>
      </c>
      <c r="AE5">
        <v>53.905351000000003</v>
      </c>
      <c r="AF5">
        <v>26.138590000000001</v>
      </c>
      <c r="AG5">
        <v>44.150584000000002</v>
      </c>
      <c r="AH5">
        <v>0</v>
      </c>
      <c r="AI5">
        <v>0</v>
      </c>
      <c r="AJ5">
        <v>0</v>
      </c>
      <c r="AK5">
        <v>59.447068999999999</v>
      </c>
      <c r="AL5">
        <v>39.508000000000003</v>
      </c>
      <c r="AM5">
        <v>17.179061999999998</v>
      </c>
      <c r="AN5">
        <v>1.0550679999999999</v>
      </c>
      <c r="AO5">
        <v>0</v>
      </c>
      <c r="AP5">
        <v>1.2809999999999999</v>
      </c>
      <c r="AQ5">
        <v>31.370567000000001</v>
      </c>
      <c r="AR5">
        <v>50.783999999999999</v>
      </c>
      <c r="AS5">
        <v>35.944935000000001</v>
      </c>
      <c r="AT5">
        <v>9.2650469999999991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58.581504999999993</v>
      </c>
      <c r="BA5">
        <f t="shared" si="1"/>
        <v>2179.7861960000005</v>
      </c>
      <c r="BB5">
        <v>2</v>
      </c>
      <c r="BD5">
        <v>7.86</v>
      </c>
      <c r="BE5">
        <v>1.94</v>
      </c>
      <c r="BF5">
        <v>0</v>
      </c>
      <c r="BG5">
        <v>0.45</v>
      </c>
      <c r="BH5">
        <v>0</v>
      </c>
      <c r="BI5">
        <v>0.74</v>
      </c>
      <c r="BJ5">
        <v>0.41</v>
      </c>
      <c r="BK5">
        <v>1.73</v>
      </c>
      <c r="BL5">
        <v>0.87</v>
      </c>
      <c r="BM5">
        <v>0.17</v>
      </c>
      <c r="BN5">
        <v>0</v>
      </c>
      <c r="BO5">
        <v>1.89</v>
      </c>
      <c r="BP5">
        <v>0.25</v>
      </c>
      <c r="BQ5">
        <v>1.99</v>
      </c>
      <c r="BR5">
        <v>2.1800000000000002</v>
      </c>
      <c r="BS5">
        <v>1.6</v>
      </c>
      <c r="BT5">
        <v>2.9693339999999999</v>
      </c>
      <c r="BU5">
        <v>1.341844</v>
      </c>
      <c r="BV5">
        <v>2.3954240000000002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1.9381029999999999</v>
      </c>
      <c r="CM5">
        <v>1.755846</v>
      </c>
      <c r="CN5">
        <v>1.771234</v>
      </c>
      <c r="CO5">
        <v>1.0019100000000001</v>
      </c>
      <c r="CP5">
        <v>4.2581249999999997</v>
      </c>
      <c r="CQ5">
        <v>1.7712330000000001</v>
      </c>
      <c r="CR5">
        <v>0.82955999999999996</v>
      </c>
      <c r="CS5">
        <v>1.3710979999999999</v>
      </c>
      <c r="CT5">
        <v>2.5514760000000001</v>
      </c>
      <c r="CU5">
        <v>0</v>
      </c>
      <c r="CV5">
        <v>0</v>
      </c>
      <c r="CW5">
        <v>2.5259830000000001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58.581504999999993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344.01510000000002</v>
      </c>
      <c r="L6">
        <v>227.16662600000001</v>
      </c>
      <c r="M6">
        <v>79.966942000000003</v>
      </c>
      <c r="N6">
        <v>120.69</v>
      </c>
      <c r="O6">
        <v>126.5201</v>
      </c>
      <c r="P6">
        <v>144.02676099999999</v>
      </c>
      <c r="Q6">
        <v>20.904655999999999</v>
      </c>
      <c r="R6">
        <v>43.545976000000003</v>
      </c>
      <c r="S6">
        <v>26.424399999999999</v>
      </c>
      <c r="T6">
        <v>9.9741999999999997E-2</v>
      </c>
      <c r="U6">
        <v>348.97500000000002</v>
      </c>
      <c r="V6">
        <v>18.1401</v>
      </c>
      <c r="W6">
        <v>24.28</v>
      </c>
      <c r="X6">
        <v>107.71221199999999</v>
      </c>
      <c r="Y6">
        <v>0</v>
      </c>
      <c r="Z6">
        <v>19.8</v>
      </c>
      <c r="AA6">
        <v>28.045000000000002</v>
      </c>
      <c r="AB6">
        <v>43.635159999999999</v>
      </c>
      <c r="AC6">
        <v>21.118518000000002</v>
      </c>
      <c r="AD6">
        <v>0</v>
      </c>
      <c r="AE6">
        <v>53.905351000000003</v>
      </c>
      <c r="AF6">
        <v>26.138590000000001</v>
      </c>
      <c r="AG6">
        <v>44.150584000000002</v>
      </c>
      <c r="AH6">
        <v>0</v>
      </c>
      <c r="AI6">
        <v>0</v>
      </c>
      <c r="AJ6">
        <v>0</v>
      </c>
      <c r="AK6">
        <v>59.447068999999999</v>
      </c>
      <c r="AL6">
        <v>39.508000000000003</v>
      </c>
      <c r="AM6">
        <v>17.179061999999998</v>
      </c>
      <c r="AN6">
        <v>1.0550679999999999</v>
      </c>
      <c r="AO6">
        <v>0</v>
      </c>
      <c r="AP6">
        <v>1.2809999999999999</v>
      </c>
      <c r="AQ6">
        <v>31.370567000000001</v>
      </c>
      <c r="AR6">
        <v>52.991999999999997</v>
      </c>
      <c r="AS6">
        <v>35.944935000000001</v>
      </c>
      <c r="AT6">
        <v>8.3789020000000001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58.621504999999999</v>
      </c>
      <c r="BA6">
        <f t="shared" si="1"/>
        <v>2175.0389260000002</v>
      </c>
      <c r="BB6">
        <v>3</v>
      </c>
      <c r="BD6">
        <v>7.86</v>
      </c>
      <c r="BE6">
        <v>1.94</v>
      </c>
      <c r="BF6">
        <v>0</v>
      </c>
      <c r="BG6">
        <v>0.49</v>
      </c>
      <c r="BH6">
        <v>0</v>
      </c>
      <c r="BI6">
        <v>0.74</v>
      </c>
      <c r="BJ6">
        <v>0.41</v>
      </c>
      <c r="BK6">
        <v>1.73</v>
      </c>
      <c r="BL6">
        <v>0.87</v>
      </c>
      <c r="BM6">
        <v>0.17</v>
      </c>
      <c r="BN6">
        <v>0</v>
      </c>
      <c r="BO6">
        <v>1.89</v>
      </c>
      <c r="BP6">
        <v>0.25</v>
      </c>
      <c r="BQ6">
        <v>1.99</v>
      </c>
      <c r="BR6">
        <v>2.1800000000000002</v>
      </c>
      <c r="BS6">
        <v>1.6</v>
      </c>
      <c r="BT6">
        <v>2.9693339999999999</v>
      </c>
      <c r="BU6">
        <v>1.341844</v>
      </c>
      <c r="BV6">
        <v>2.3954240000000002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1.9381029999999999</v>
      </c>
      <c r="CM6">
        <v>1.755846</v>
      </c>
      <c r="CN6">
        <v>1.771234</v>
      </c>
      <c r="CO6">
        <v>1.0019100000000001</v>
      </c>
      <c r="CP6">
        <v>4.2581249999999997</v>
      </c>
      <c r="CQ6">
        <v>1.7712330000000001</v>
      </c>
      <c r="CR6">
        <v>0.82955999999999996</v>
      </c>
      <c r="CS6">
        <v>1.3710979999999999</v>
      </c>
      <c r="CT6">
        <v>2.5514760000000001</v>
      </c>
      <c r="CU6">
        <v>0</v>
      </c>
      <c r="CV6">
        <v>0</v>
      </c>
      <c r="CW6">
        <v>2.5259830000000001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58.621504999999999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344.01510000000002</v>
      </c>
      <c r="L7">
        <v>227.16662600000001</v>
      </c>
      <c r="M7">
        <v>79.966942000000003</v>
      </c>
      <c r="N7">
        <v>120.69</v>
      </c>
      <c r="O7">
        <v>126.5201</v>
      </c>
      <c r="P7">
        <v>144.02676099999999</v>
      </c>
      <c r="Q7">
        <v>20.904655999999999</v>
      </c>
      <c r="R7">
        <v>43.545976000000003</v>
      </c>
      <c r="S7">
        <v>26.424399999999999</v>
      </c>
      <c r="T7">
        <v>0.13400400000000001</v>
      </c>
      <c r="U7">
        <v>348.97500000000002</v>
      </c>
      <c r="V7">
        <v>18.1401</v>
      </c>
      <c r="W7">
        <v>24.28</v>
      </c>
      <c r="X7">
        <v>110.859212</v>
      </c>
      <c r="Y7">
        <v>0</v>
      </c>
      <c r="Z7">
        <v>19.8</v>
      </c>
      <c r="AA7">
        <v>13.983000000000001</v>
      </c>
      <c r="AB7">
        <v>43.635159999999999</v>
      </c>
      <c r="AC7">
        <v>21.118518000000002</v>
      </c>
      <c r="AD7">
        <v>0</v>
      </c>
      <c r="AE7">
        <v>53.905351000000003</v>
      </c>
      <c r="AF7">
        <v>17.425726000000001</v>
      </c>
      <c r="AG7">
        <v>44.150584000000002</v>
      </c>
      <c r="AH7">
        <v>0</v>
      </c>
      <c r="AI7">
        <v>0</v>
      </c>
      <c r="AJ7">
        <v>0</v>
      </c>
      <c r="AK7">
        <v>59.447068999999999</v>
      </c>
      <c r="AL7">
        <v>83.664000000000001</v>
      </c>
      <c r="AM7">
        <v>17.179061999999998</v>
      </c>
      <c r="AN7">
        <v>1.0550679999999999</v>
      </c>
      <c r="AO7">
        <v>0</v>
      </c>
      <c r="AP7">
        <v>1.1529</v>
      </c>
      <c r="AQ7">
        <v>31.370567000000001</v>
      </c>
      <c r="AR7">
        <v>52.991999999999997</v>
      </c>
      <c r="AS7">
        <v>35.944935000000001</v>
      </c>
      <c r="AT7">
        <v>6.898879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59.071038999999999</v>
      </c>
      <c r="BA7">
        <f t="shared" si="1"/>
        <v>2198.4427350000001</v>
      </c>
      <c r="BB7">
        <v>4</v>
      </c>
      <c r="BD7">
        <v>7.86</v>
      </c>
      <c r="BE7">
        <v>1.94</v>
      </c>
      <c r="BF7">
        <v>0</v>
      </c>
      <c r="BG7">
        <v>0.49</v>
      </c>
      <c r="BH7">
        <v>0</v>
      </c>
      <c r="BI7">
        <v>0.74</v>
      </c>
      <c r="BJ7">
        <v>0.41</v>
      </c>
      <c r="BK7">
        <v>1.75</v>
      </c>
      <c r="BL7">
        <v>0.87</v>
      </c>
      <c r="BM7">
        <v>0.17</v>
      </c>
      <c r="BN7">
        <v>0</v>
      </c>
      <c r="BO7">
        <v>1.89</v>
      </c>
      <c r="BP7">
        <v>0.25</v>
      </c>
      <c r="BQ7">
        <v>1.99</v>
      </c>
      <c r="BR7">
        <v>2.1800000000000002</v>
      </c>
      <c r="BS7">
        <v>1.6</v>
      </c>
      <c r="BT7">
        <v>2.9693339999999999</v>
      </c>
      <c r="BU7">
        <v>1.341844</v>
      </c>
      <c r="BV7">
        <v>2.3954240000000002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1.9381029999999999</v>
      </c>
      <c r="CM7">
        <v>1.755846</v>
      </c>
      <c r="CN7">
        <v>1.771234</v>
      </c>
      <c r="CO7">
        <v>1.0019100000000001</v>
      </c>
      <c r="CP7">
        <v>4.2581249999999997</v>
      </c>
      <c r="CQ7">
        <v>1.7712330000000001</v>
      </c>
      <c r="CR7">
        <v>0.82955999999999996</v>
      </c>
      <c r="CS7">
        <v>1.800632</v>
      </c>
      <c r="CT7">
        <v>2.5514760000000001</v>
      </c>
      <c r="CU7">
        <v>0</v>
      </c>
      <c r="CV7">
        <v>0</v>
      </c>
      <c r="CW7">
        <v>2.5259830000000001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59.071038999999999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344.01510000000002</v>
      </c>
      <c r="L8">
        <v>227.16662600000001</v>
      </c>
      <c r="M8">
        <v>79.966942000000003</v>
      </c>
      <c r="N8">
        <v>120.69</v>
      </c>
      <c r="O8">
        <v>126.5201</v>
      </c>
      <c r="P8">
        <v>144.02676099999999</v>
      </c>
      <c r="Q8">
        <v>20.904655999999999</v>
      </c>
      <c r="R8">
        <v>43.545976000000003</v>
      </c>
      <c r="S8">
        <v>26.424399999999999</v>
      </c>
      <c r="T8">
        <v>0.16446</v>
      </c>
      <c r="U8">
        <v>348.97500000000002</v>
      </c>
      <c r="V8">
        <v>18.1401</v>
      </c>
      <c r="W8">
        <v>24.28</v>
      </c>
      <c r="X8">
        <v>111.194</v>
      </c>
      <c r="Y8">
        <v>0</v>
      </c>
      <c r="Z8">
        <v>19.8</v>
      </c>
      <c r="AA8">
        <v>13.983000000000001</v>
      </c>
      <c r="AB8">
        <v>43.635159999999999</v>
      </c>
      <c r="AC8">
        <v>21.118518000000002</v>
      </c>
      <c r="AD8">
        <v>0</v>
      </c>
      <c r="AE8">
        <v>53.905351000000003</v>
      </c>
      <c r="AF8">
        <v>17.425726000000001</v>
      </c>
      <c r="AG8">
        <v>44.150584000000002</v>
      </c>
      <c r="AH8">
        <v>0</v>
      </c>
      <c r="AI8">
        <v>0</v>
      </c>
      <c r="AJ8">
        <v>0</v>
      </c>
      <c r="AK8">
        <v>59.447068999999999</v>
      </c>
      <c r="AL8">
        <v>83.664000000000001</v>
      </c>
      <c r="AM8">
        <v>17.179061999999998</v>
      </c>
      <c r="AN8">
        <v>1.0550679999999999</v>
      </c>
      <c r="AO8">
        <v>0</v>
      </c>
      <c r="AP8">
        <v>1.1529</v>
      </c>
      <c r="AQ8">
        <v>31.370567000000001</v>
      </c>
      <c r="AR8">
        <v>50.783999999999999</v>
      </c>
      <c r="AS8">
        <v>35.944935000000001</v>
      </c>
      <c r="AT8">
        <v>7.2255659999999997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59.142644999999995</v>
      </c>
      <c r="BA8">
        <f t="shared" si="1"/>
        <v>2196.9982720000003</v>
      </c>
      <c r="BB8">
        <v>5</v>
      </c>
      <c r="BD8">
        <v>7.86</v>
      </c>
      <c r="BE8">
        <v>1.94</v>
      </c>
      <c r="BF8">
        <v>0</v>
      </c>
      <c r="BG8">
        <v>0.49</v>
      </c>
      <c r="BH8">
        <v>0</v>
      </c>
      <c r="BI8">
        <v>0.74</v>
      </c>
      <c r="BJ8">
        <v>0.41</v>
      </c>
      <c r="BK8">
        <v>1.75</v>
      </c>
      <c r="BL8">
        <v>0.87</v>
      </c>
      <c r="BM8">
        <v>0.17</v>
      </c>
      <c r="BN8">
        <v>0</v>
      </c>
      <c r="BO8">
        <v>1.89</v>
      </c>
      <c r="BP8">
        <v>0.25</v>
      </c>
      <c r="BQ8">
        <v>1.99</v>
      </c>
      <c r="BR8">
        <v>2.1800000000000002</v>
      </c>
      <c r="BS8">
        <v>1.6</v>
      </c>
      <c r="BT8">
        <v>2.9693339999999999</v>
      </c>
      <c r="BU8">
        <v>1.341844</v>
      </c>
      <c r="BV8">
        <v>2.3954240000000002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1.9381029999999999</v>
      </c>
      <c r="CM8">
        <v>1.755846</v>
      </c>
      <c r="CN8">
        <v>1.771234</v>
      </c>
      <c r="CO8">
        <v>1.0735159999999999</v>
      </c>
      <c r="CP8">
        <v>4.2581249999999997</v>
      </c>
      <c r="CQ8">
        <v>1.7712330000000001</v>
      </c>
      <c r="CR8">
        <v>0.82955999999999996</v>
      </c>
      <c r="CS8">
        <v>1.800632</v>
      </c>
      <c r="CT8">
        <v>2.5514760000000001</v>
      </c>
      <c r="CU8">
        <v>0</v>
      </c>
      <c r="CV8">
        <v>0</v>
      </c>
      <c r="CW8">
        <v>2.5259830000000001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59.142644999999995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344.01510000000002</v>
      </c>
      <c r="L9">
        <v>227.16662600000001</v>
      </c>
      <c r="M9">
        <v>79.966942000000003</v>
      </c>
      <c r="N9">
        <v>120.69</v>
      </c>
      <c r="O9">
        <v>126.5201</v>
      </c>
      <c r="P9">
        <v>144.02676099999999</v>
      </c>
      <c r="Q9">
        <v>20.904655999999999</v>
      </c>
      <c r="R9">
        <v>43.545976000000003</v>
      </c>
      <c r="S9">
        <v>26.424399999999999</v>
      </c>
      <c r="T9">
        <v>0.19491600000000001</v>
      </c>
      <c r="U9">
        <v>348.97500000000002</v>
      </c>
      <c r="V9">
        <v>18.1401</v>
      </c>
      <c r="W9">
        <v>24.28</v>
      </c>
      <c r="X9">
        <v>114.79482299999999</v>
      </c>
      <c r="Y9">
        <v>0</v>
      </c>
      <c r="Z9">
        <v>19.8</v>
      </c>
      <c r="AA9">
        <v>13.983000000000001</v>
      </c>
      <c r="AB9">
        <v>43.635159999999999</v>
      </c>
      <c r="AC9">
        <v>21.118518000000002</v>
      </c>
      <c r="AD9">
        <v>0</v>
      </c>
      <c r="AE9">
        <v>53.905351000000003</v>
      </c>
      <c r="AF9">
        <v>17.425726000000001</v>
      </c>
      <c r="AG9">
        <v>44.150584000000002</v>
      </c>
      <c r="AH9">
        <v>0</v>
      </c>
      <c r="AI9">
        <v>0</v>
      </c>
      <c r="AJ9">
        <v>0</v>
      </c>
      <c r="AK9">
        <v>59.447068999999999</v>
      </c>
      <c r="AL9">
        <v>83.664000000000001</v>
      </c>
      <c r="AM9">
        <v>17.179061999999998</v>
      </c>
      <c r="AN9">
        <v>1.0550679999999999</v>
      </c>
      <c r="AO9">
        <v>0</v>
      </c>
      <c r="AP9">
        <v>1.1529</v>
      </c>
      <c r="AQ9">
        <v>31.370567000000001</v>
      </c>
      <c r="AR9">
        <v>50.783999999999999</v>
      </c>
      <c r="AS9">
        <v>35.944935000000001</v>
      </c>
      <c r="AT9">
        <v>7.7135239999999996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59.541871</v>
      </c>
      <c r="BA9">
        <f t="shared" si="1"/>
        <v>2201.5167349999997</v>
      </c>
      <c r="BB9">
        <v>6</v>
      </c>
      <c r="BD9">
        <v>7.86</v>
      </c>
      <c r="BE9">
        <v>1.94</v>
      </c>
      <c r="BF9">
        <v>0</v>
      </c>
      <c r="BG9">
        <v>0.49</v>
      </c>
      <c r="BH9">
        <v>0</v>
      </c>
      <c r="BI9">
        <v>0.74</v>
      </c>
      <c r="BJ9">
        <v>0.41</v>
      </c>
      <c r="BK9">
        <v>1.75</v>
      </c>
      <c r="BL9">
        <v>0.87</v>
      </c>
      <c r="BM9">
        <v>0.17</v>
      </c>
      <c r="BN9">
        <v>0</v>
      </c>
      <c r="BO9">
        <v>1.89</v>
      </c>
      <c r="BP9">
        <v>0.25</v>
      </c>
      <c r="BQ9">
        <v>1.99</v>
      </c>
      <c r="BR9">
        <v>2.1800000000000002</v>
      </c>
      <c r="BS9">
        <v>1.6</v>
      </c>
      <c r="BT9">
        <v>2.9693339999999999</v>
      </c>
      <c r="BU9">
        <v>1.341844</v>
      </c>
      <c r="BV9">
        <v>2.3954240000000002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1.9381029999999999</v>
      </c>
      <c r="CM9">
        <v>1.755846</v>
      </c>
      <c r="CN9">
        <v>1.771234</v>
      </c>
      <c r="CO9">
        <v>1.216728</v>
      </c>
      <c r="CP9">
        <v>4.2581249999999997</v>
      </c>
      <c r="CQ9">
        <v>1.7712330000000001</v>
      </c>
      <c r="CR9">
        <v>0.82955999999999996</v>
      </c>
      <c r="CS9">
        <v>2.0566460000000002</v>
      </c>
      <c r="CT9">
        <v>2.5514760000000001</v>
      </c>
      <c r="CU9">
        <v>0</v>
      </c>
      <c r="CV9">
        <v>0</v>
      </c>
      <c r="CW9">
        <v>2.5259830000000001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59.541871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344.01510000000002</v>
      </c>
      <c r="L10">
        <v>227.16662600000001</v>
      </c>
      <c r="M10">
        <v>79.966942000000003</v>
      </c>
      <c r="N10">
        <v>120.69</v>
      </c>
      <c r="O10">
        <v>126.5201</v>
      </c>
      <c r="P10">
        <v>144.02676099999999</v>
      </c>
      <c r="Q10">
        <v>20.904655999999999</v>
      </c>
      <c r="R10">
        <v>43.545976000000003</v>
      </c>
      <c r="S10">
        <v>26.424399999999999</v>
      </c>
      <c r="T10">
        <v>0.26191900000000001</v>
      </c>
      <c r="U10">
        <v>348.97500000000002</v>
      </c>
      <c r="V10">
        <v>18.1401</v>
      </c>
      <c r="W10">
        <v>24.28</v>
      </c>
      <c r="X10">
        <v>115.39</v>
      </c>
      <c r="Y10">
        <v>0</v>
      </c>
      <c r="Z10">
        <v>13.2</v>
      </c>
      <c r="AA10">
        <v>13.983000000000001</v>
      </c>
      <c r="AB10">
        <v>43.635159999999999</v>
      </c>
      <c r="AC10">
        <v>21.118518000000002</v>
      </c>
      <c r="AD10">
        <v>0</v>
      </c>
      <c r="AE10">
        <v>53.905351000000003</v>
      </c>
      <c r="AF10">
        <v>17.425726000000001</v>
      </c>
      <c r="AG10">
        <v>44.150584000000002</v>
      </c>
      <c r="AH10">
        <v>0</v>
      </c>
      <c r="AI10">
        <v>0</v>
      </c>
      <c r="AJ10">
        <v>0</v>
      </c>
      <c r="AK10">
        <v>59.447068999999999</v>
      </c>
      <c r="AL10">
        <v>83.664000000000001</v>
      </c>
      <c r="AM10">
        <v>17.179061999999998</v>
      </c>
      <c r="AN10">
        <v>1.0550679999999999</v>
      </c>
      <c r="AO10">
        <v>0</v>
      </c>
      <c r="AP10">
        <v>1.1529</v>
      </c>
      <c r="AQ10">
        <v>31.370567000000001</v>
      </c>
      <c r="AR10">
        <v>50.783999999999999</v>
      </c>
      <c r="AS10">
        <v>35.944935000000001</v>
      </c>
      <c r="AT10">
        <v>6.7709669999999997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59.685082999999999</v>
      </c>
      <c r="BA10">
        <f t="shared" si="1"/>
        <v>2194.7795700000001</v>
      </c>
      <c r="BB10">
        <v>7</v>
      </c>
      <c r="BD10">
        <v>7.86</v>
      </c>
      <c r="BE10">
        <v>1.94</v>
      </c>
      <c r="BF10">
        <v>0</v>
      </c>
      <c r="BG10">
        <v>0.49</v>
      </c>
      <c r="BH10">
        <v>0</v>
      </c>
      <c r="BI10">
        <v>0.74</v>
      </c>
      <c r="BJ10">
        <v>0.41</v>
      </c>
      <c r="BK10">
        <v>1.75</v>
      </c>
      <c r="BL10">
        <v>0.87</v>
      </c>
      <c r="BM10">
        <v>0.17</v>
      </c>
      <c r="BN10">
        <v>0</v>
      </c>
      <c r="BO10">
        <v>1.89</v>
      </c>
      <c r="BP10">
        <v>0.25</v>
      </c>
      <c r="BQ10">
        <v>1.99</v>
      </c>
      <c r="BR10">
        <v>2.1800000000000002</v>
      </c>
      <c r="BS10">
        <v>1.6</v>
      </c>
      <c r="BT10">
        <v>2.9693339999999999</v>
      </c>
      <c r="BU10">
        <v>1.341844</v>
      </c>
      <c r="BV10">
        <v>2.3954240000000002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1.9381029999999999</v>
      </c>
      <c r="CM10">
        <v>1.755846</v>
      </c>
      <c r="CN10">
        <v>1.771234</v>
      </c>
      <c r="CO10">
        <v>1.3599399999999999</v>
      </c>
      <c r="CP10">
        <v>4.2581249999999997</v>
      </c>
      <c r="CQ10">
        <v>1.7712330000000001</v>
      </c>
      <c r="CR10">
        <v>0.82955999999999996</v>
      </c>
      <c r="CS10">
        <v>2.0566460000000002</v>
      </c>
      <c r="CT10">
        <v>2.5514760000000001</v>
      </c>
      <c r="CU10">
        <v>0</v>
      </c>
      <c r="CV10">
        <v>0</v>
      </c>
      <c r="CW10">
        <v>2.5259830000000001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59.685082999999999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326.99470000000002</v>
      </c>
      <c r="L11">
        <v>227.16662600000001</v>
      </c>
      <c r="M11">
        <v>79.966942000000003</v>
      </c>
      <c r="N11">
        <v>120.69</v>
      </c>
      <c r="O11">
        <v>126.5201</v>
      </c>
      <c r="P11">
        <v>144.02676099999999</v>
      </c>
      <c r="Q11">
        <v>20.323972000000001</v>
      </c>
      <c r="R11">
        <v>43.545976000000003</v>
      </c>
      <c r="S11">
        <v>26.424399999999999</v>
      </c>
      <c r="T11">
        <v>0.35328599999999999</v>
      </c>
      <c r="U11">
        <v>348.97500000000002</v>
      </c>
      <c r="V11">
        <v>18.1401</v>
      </c>
      <c r="W11">
        <v>25.470452999999999</v>
      </c>
      <c r="X11">
        <v>119.705035</v>
      </c>
      <c r="Y11">
        <v>0</v>
      </c>
      <c r="Z11">
        <v>13.2</v>
      </c>
      <c r="AA11">
        <v>13.983000000000001</v>
      </c>
      <c r="AB11">
        <v>29.001777000000001</v>
      </c>
      <c r="AC11">
        <v>21.118518000000002</v>
      </c>
      <c r="AD11">
        <v>0</v>
      </c>
      <c r="AE11">
        <v>53.905351000000003</v>
      </c>
      <c r="AF11">
        <v>8.7128630000000005</v>
      </c>
      <c r="AG11">
        <v>44.150584000000002</v>
      </c>
      <c r="AH11">
        <v>0</v>
      </c>
      <c r="AI11">
        <v>0</v>
      </c>
      <c r="AJ11">
        <v>0</v>
      </c>
      <c r="AK11">
        <v>59.447068999999999</v>
      </c>
      <c r="AL11">
        <v>83.664000000000001</v>
      </c>
      <c r="AM11">
        <v>17.179061999999998</v>
      </c>
      <c r="AN11">
        <v>1.0550679999999999</v>
      </c>
      <c r="AO11">
        <v>0</v>
      </c>
      <c r="AP11">
        <v>1.2809999999999999</v>
      </c>
      <c r="AQ11">
        <v>31.370567000000001</v>
      </c>
      <c r="AR11">
        <v>50.783999999999999</v>
      </c>
      <c r="AS11">
        <v>35.944935000000001</v>
      </c>
      <c r="AT11">
        <v>9.0056100000000008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59.756358000000006</v>
      </c>
      <c r="BA11">
        <f t="shared" si="1"/>
        <v>2161.8631129999999</v>
      </c>
      <c r="BB11">
        <v>8</v>
      </c>
      <c r="BD11">
        <v>7.86</v>
      </c>
      <c r="BE11">
        <v>1.94</v>
      </c>
      <c r="BF11">
        <v>0</v>
      </c>
      <c r="BG11">
        <v>0.56000000000000005</v>
      </c>
      <c r="BH11">
        <v>0</v>
      </c>
      <c r="BI11">
        <v>0.74</v>
      </c>
      <c r="BJ11">
        <v>0.41</v>
      </c>
      <c r="BK11">
        <v>1.75</v>
      </c>
      <c r="BL11">
        <v>0.87</v>
      </c>
      <c r="BM11">
        <v>0.17</v>
      </c>
      <c r="BN11">
        <v>0</v>
      </c>
      <c r="BO11">
        <v>1.89</v>
      </c>
      <c r="BP11">
        <v>0.25</v>
      </c>
      <c r="BQ11">
        <v>1.99</v>
      </c>
      <c r="BR11">
        <v>2.1800000000000002</v>
      </c>
      <c r="BS11">
        <v>1.6</v>
      </c>
      <c r="BT11">
        <v>2.9693339999999999</v>
      </c>
      <c r="BU11">
        <v>1.341844</v>
      </c>
      <c r="BV11">
        <v>2.3954240000000002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1.9381029999999999</v>
      </c>
      <c r="CM11">
        <v>1.755846</v>
      </c>
      <c r="CN11">
        <v>1.771234</v>
      </c>
      <c r="CO11">
        <v>1.503152</v>
      </c>
      <c r="CP11">
        <v>4.1161880000000002</v>
      </c>
      <c r="CQ11">
        <v>1.7712330000000001</v>
      </c>
      <c r="CR11">
        <v>0.82955999999999996</v>
      </c>
      <c r="CS11">
        <v>2.0566460000000002</v>
      </c>
      <c r="CT11">
        <v>2.5514760000000001</v>
      </c>
      <c r="CU11">
        <v>0</v>
      </c>
      <c r="CV11">
        <v>0</v>
      </c>
      <c r="CW11">
        <v>2.5259830000000001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59.756358000000006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286.99470000000002</v>
      </c>
      <c r="L12">
        <v>227.16662600000001</v>
      </c>
      <c r="M12">
        <v>79.966942000000003</v>
      </c>
      <c r="N12">
        <v>120.69</v>
      </c>
      <c r="O12">
        <v>126.5201</v>
      </c>
      <c r="P12">
        <v>144.02676099999999</v>
      </c>
      <c r="Q12">
        <v>17.420546999999999</v>
      </c>
      <c r="R12">
        <v>43.545976000000003</v>
      </c>
      <c r="S12">
        <v>26.424399999999999</v>
      </c>
      <c r="T12">
        <v>0.50556400000000001</v>
      </c>
      <c r="U12">
        <v>348.97500000000002</v>
      </c>
      <c r="V12">
        <v>18.1401</v>
      </c>
      <c r="W12">
        <v>25.797499999999999</v>
      </c>
      <c r="X12">
        <v>120.63500000000001</v>
      </c>
      <c r="Y12">
        <v>0</v>
      </c>
      <c r="Z12">
        <v>13.2</v>
      </c>
      <c r="AA12">
        <v>13.983000000000001</v>
      </c>
      <c r="AB12">
        <v>29.001777000000001</v>
      </c>
      <c r="AC12">
        <v>21.118518000000002</v>
      </c>
      <c r="AD12">
        <v>0</v>
      </c>
      <c r="AE12">
        <v>53.905351000000003</v>
      </c>
      <c r="AF12">
        <v>8.7128630000000005</v>
      </c>
      <c r="AG12">
        <v>44.150584000000002</v>
      </c>
      <c r="AH12">
        <v>0</v>
      </c>
      <c r="AI12">
        <v>0</v>
      </c>
      <c r="AJ12">
        <v>0</v>
      </c>
      <c r="AK12">
        <v>59.447068999999999</v>
      </c>
      <c r="AL12">
        <v>83.664000000000001</v>
      </c>
      <c r="AM12">
        <v>17.179061999999998</v>
      </c>
      <c r="AN12">
        <v>1.0550679999999999</v>
      </c>
      <c r="AO12">
        <v>0</v>
      </c>
      <c r="AP12">
        <v>1.2809999999999999</v>
      </c>
      <c r="AQ12">
        <v>31.370567000000001</v>
      </c>
      <c r="AR12">
        <v>50.783999999999999</v>
      </c>
      <c r="AS12">
        <v>35.944935000000001</v>
      </c>
      <c r="AT12">
        <v>9.0874140000000008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60.039570000000005</v>
      </c>
      <c r="BA12">
        <f t="shared" si="1"/>
        <v>2120.7339940000002</v>
      </c>
      <c r="BB12">
        <v>9</v>
      </c>
      <c r="BD12">
        <v>7.86</v>
      </c>
      <c r="BE12">
        <v>1.94</v>
      </c>
      <c r="BF12">
        <v>0</v>
      </c>
      <c r="BG12">
        <v>0.7</v>
      </c>
      <c r="BH12">
        <v>0</v>
      </c>
      <c r="BI12">
        <v>0.74</v>
      </c>
      <c r="BJ12">
        <v>0.41</v>
      </c>
      <c r="BK12">
        <v>1.75</v>
      </c>
      <c r="BL12">
        <v>0.87</v>
      </c>
      <c r="BM12">
        <v>0.17</v>
      </c>
      <c r="BN12">
        <v>0</v>
      </c>
      <c r="BO12">
        <v>1.89</v>
      </c>
      <c r="BP12">
        <v>0.25</v>
      </c>
      <c r="BQ12">
        <v>1.99</v>
      </c>
      <c r="BR12">
        <v>2.1800000000000002</v>
      </c>
      <c r="BS12">
        <v>1.6</v>
      </c>
      <c r="BT12">
        <v>2.9693339999999999</v>
      </c>
      <c r="BU12">
        <v>1.341844</v>
      </c>
      <c r="BV12">
        <v>2.3954240000000002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1.9381029999999999</v>
      </c>
      <c r="CM12">
        <v>1.755846</v>
      </c>
      <c r="CN12">
        <v>1.771234</v>
      </c>
      <c r="CO12">
        <v>1.6463639999999999</v>
      </c>
      <c r="CP12">
        <v>4.1161880000000002</v>
      </c>
      <c r="CQ12">
        <v>1.7712330000000001</v>
      </c>
      <c r="CR12">
        <v>0.82955999999999996</v>
      </c>
      <c r="CS12">
        <v>2.0566460000000002</v>
      </c>
      <c r="CT12">
        <v>2.5514760000000001</v>
      </c>
      <c r="CU12">
        <v>0</v>
      </c>
      <c r="CV12">
        <v>0</v>
      </c>
      <c r="CW12">
        <v>2.5259830000000001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60.039570000000005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246.99469999999999</v>
      </c>
      <c r="L13">
        <v>227.16662600000001</v>
      </c>
      <c r="M13">
        <v>79.966942000000003</v>
      </c>
      <c r="N13">
        <v>120.69</v>
      </c>
      <c r="O13">
        <v>126.5201</v>
      </c>
      <c r="P13">
        <v>144.02676099999999</v>
      </c>
      <c r="Q13">
        <v>17.420000000000002</v>
      </c>
      <c r="R13">
        <v>43.545976000000003</v>
      </c>
      <c r="S13">
        <v>26.96</v>
      </c>
      <c r="T13">
        <v>0.73398099999999999</v>
      </c>
      <c r="U13">
        <v>348.97500000000002</v>
      </c>
      <c r="V13">
        <v>18.1401</v>
      </c>
      <c r="W13">
        <v>26.987953000000001</v>
      </c>
      <c r="X13">
        <v>124.950035</v>
      </c>
      <c r="Y13">
        <v>0</v>
      </c>
      <c r="Z13">
        <v>13.2</v>
      </c>
      <c r="AA13">
        <v>13.983000000000001</v>
      </c>
      <c r="AB13">
        <v>29.001777000000001</v>
      </c>
      <c r="AC13">
        <v>21.118518000000002</v>
      </c>
      <c r="AD13">
        <v>0</v>
      </c>
      <c r="AE13">
        <v>53.905351000000003</v>
      </c>
      <c r="AF13">
        <v>8.7128630000000005</v>
      </c>
      <c r="AG13">
        <v>44.150584000000002</v>
      </c>
      <c r="AH13">
        <v>0</v>
      </c>
      <c r="AI13">
        <v>0</v>
      </c>
      <c r="AJ13">
        <v>0</v>
      </c>
      <c r="AK13">
        <v>59.447068999999999</v>
      </c>
      <c r="AL13">
        <v>53.451999999999998</v>
      </c>
      <c r="AM13">
        <v>17.179061999999998</v>
      </c>
      <c r="AN13">
        <v>1.0550679999999999</v>
      </c>
      <c r="AO13">
        <v>0</v>
      </c>
      <c r="AP13">
        <v>1.2809999999999999</v>
      </c>
      <c r="AQ13">
        <v>31.370567000000001</v>
      </c>
      <c r="AR13">
        <v>50.783999999999999</v>
      </c>
      <c r="AS13">
        <v>35.944935000000001</v>
      </c>
      <c r="AT13">
        <v>8.0769699999999993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60.442975000000004</v>
      </c>
      <c r="BA13">
        <f t="shared" si="1"/>
        <v>2056.1839130000003</v>
      </c>
      <c r="BB13">
        <v>10</v>
      </c>
      <c r="BD13">
        <v>7.86</v>
      </c>
      <c r="BE13">
        <v>1.94</v>
      </c>
      <c r="BF13">
        <v>0</v>
      </c>
      <c r="BG13">
        <v>0.83</v>
      </c>
      <c r="BH13">
        <v>0</v>
      </c>
      <c r="BI13">
        <v>0.74</v>
      </c>
      <c r="BJ13">
        <v>0.41</v>
      </c>
      <c r="BK13">
        <v>1.75</v>
      </c>
      <c r="BL13">
        <v>0.87</v>
      </c>
      <c r="BM13">
        <v>0.17</v>
      </c>
      <c r="BN13">
        <v>0</v>
      </c>
      <c r="BO13">
        <v>1.89</v>
      </c>
      <c r="BP13">
        <v>0.25</v>
      </c>
      <c r="BQ13">
        <v>1.99</v>
      </c>
      <c r="BR13">
        <v>2.1800000000000002</v>
      </c>
      <c r="BS13">
        <v>1.6</v>
      </c>
      <c r="BT13">
        <v>2.9693339999999999</v>
      </c>
      <c r="BU13">
        <v>1.341844</v>
      </c>
      <c r="BV13">
        <v>2.3954240000000002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1.9381029999999999</v>
      </c>
      <c r="CM13">
        <v>1.755846</v>
      </c>
      <c r="CN13">
        <v>1.771234</v>
      </c>
      <c r="CO13">
        <v>1.839955</v>
      </c>
      <c r="CP13">
        <v>4.196002</v>
      </c>
      <c r="CQ13">
        <v>1.7712330000000001</v>
      </c>
      <c r="CR13">
        <v>0.82955999999999996</v>
      </c>
      <c r="CS13">
        <v>2.0566460000000002</v>
      </c>
      <c r="CT13">
        <v>2.5514760000000001</v>
      </c>
      <c r="CU13">
        <v>0</v>
      </c>
      <c r="CV13">
        <v>0</v>
      </c>
      <c r="CW13">
        <v>2.5259830000000001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60.442975000000004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246.99469999999999</v>
      </c>
      <c r="L14">
        <v>227.16662600000001</v>
      </c>
      <c r="M14">
        <v>79.966942000000003</v>
      </c>
      <c r="N14">
        <v>120.69</v>
      </c>
      <c r="O14">
        <v>126.5201</v>
      </c>
      <c r="P14">
        <v>144.02676099999999</v>
      </c>
      <c r="Q14">
        <v>17.420000000000002</v>
      </c>
      <c r="R14">
        <v>43.545976000000003</v>
      </c>
      <c r="S14">
        <v>26.96</v>
      </c>
      <c r="T14">
        <v>1.4276059999999999</v>
      </c>
      <c r="U14">
        <v>348.97500000000002</v>
      </c>
      <c r="V14">
        <v>18.1401</v>
      </c>
      <c r="W14">
        <v>27.315000000000001</v>
      </c>
      <c r="X14">
        <v>125.88</v>
      </c>
      <c r="Y14">
        <v>0</v>
      </c>
      <c r="Z14">
        <v>13.2</v>
      </c>
      <c r="AA14">
        <v>13.983000000000001</v>
      </c>
      <c r="AB14">
        <v>29.001777000000001</v>
      </c>
      <c r="AC14">
        <v>21.118518000000002</v>
      </c>
      <c r="AD14">
        <v>0</v>
      </c>
      <c r="AE14">
        <v>53.905351000000003</v>
      </c>
      <c r="AF14">
        <v>8.7128630000000005</v>
      </c>
      <c r="AG14">
        <v>44.150584000000002</v>
      </c>
      <c r="AH14">
        <v>0</v>
      </c>
      <c r="AI14">
        <v>0</v>
      </c>
      <c r="AJ14">
        <v>0</v>
      </c>
      <c r="AK14">
        <v>59.447068999999999</v>
      </c>
      <c r="AL14">
        <v>53.451999999999998</v>
      </c>
      <c r="AM14">
        <v>17.179061999999998</v>
      </c>
      <c r="AN14">
        <v>1.0550679999999999</v>
      </c>
      <c r="AO14">
        <v>0</v>
      </c>
      <c r="AP14">
        <v>1.2809999999999999</v>
      </c>
      <c r="AQ14">
        <v>31.370567000000001</v>
      </c>
      <c r="AR14">
        <v>50.783999999999999</v>
      </c>
      <c r="AS14">
        <v>35.944935000000001</v>
      </c>
      <c r="AT14">
        <v>10.535565999999999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60.699485000000003</v>
      </c>
      <c r="BA14">
        <f t="shared" si="1"/>
        <v>2060.8496559999999</v>
      </c>
      <c r="BB14">
        <v>11</v>
      </c>
      <c r="BD14">
        <v>7.86</v>
      </c>
      <c r="BE14">
        <v>1.94</v>
      </c>
      <c r="BF14">
        <v>0</v>
      </c>
      <c r="BG14">
        <v>0.88</v>
      </c>
      <c r="BH14">
        <v>0</v>
      </c>
      <c r="BI14">
        <v>0.74</v>
      </c>
      <c r="BJ14">
        <v>0.41</v>
      </c>
      <c r="BK14">
        <v>1.75</v>
      </c>
      <c r="BL14">
        <v>0.87</v>
      </c>
      <c r="BM14">
        <v>0.17</v>
      </c>
      <c r="BN14">
        <v>0</v>
      </c>
      <c r="BO14">
        <v>1.89</v>
      </c>
      <c r="BP14">
        <v>0.25</v>
      </c>
      <c r="BQ14">
        <v>1.99</v>
      </c>
      <c r="BR14">
        <v>2.1800000000000002</v>
      </c>
      <c r="BS14">
        <v>1.6</v>
      </c>
      <c r="BT14">
        <v>2.9693339999999999</v>
      </c>
      <c r="BU14">
        <v>1.341844</v>
      </c>
      <c r="BV14">
        <v>2.3954240000000002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1.9381029999999999</v>
      </c>
      <c r="CM14">
        <v>1.755846</v>
      </c>
      <c r="CN14">
        <v>1.771234</v>
      </c>
      <c r="CO14">
        <v>1.9864790000000001</v>
      </c>
      <c r="CP14">
        <v>4.2559880000000003</v>
      </c>
      <c r="CQ14">
        <v>1.7712330000000001</v>
      </c>
      <c r="CR14">
        <v>0.82955999999999996</v>
      </c>
      <c r="CS14">
        <v>2.0566460000000002</v>
      </c>
      <c r="CT14">
        <v>2.5514760000000001</v>
      </c>
      <c r="CU14">
        <v>0</v>
      </c>
      <c r="CV14">
        <v>0</v>
      </c>
      <c r="CW14">
        <v>2.5259830000000001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60.699485000000003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193.83216899999999</v>
      </c>
      <c r="L15">
        <v>222.16662600000001</v>
      </c>
      <c r="M15">
        <v>79.966942000000003</v>
      </c>
      <c r="N15">
        <v>120.69</v>
      </c>
      <c r="O15">
        <v>126.5201</v>
      </c>
      <c r="P15">
        <v>144.02676099999999</v>
      </c>
      <c r="Q15">
        <v>12.6439</v>
      </c>
      <c r="R15">
        <v>33.931199999999997</v>
      </c>
      <c r="S15">
        <v>19.874400000000001</v>
      </c>
      <c r="T15">
        <v>1.4276059999999999</v>
      </c>
      <c r="U15">
        <v>348.97500000000002</v>
      </c>
      <c r="V15">
        <v>13.173</v>
      </c>
      <c r="W15">
        <v>23.725200000000001</v>
      </c>
      <c r="X15">
        <v>129.97919999999999</v>
      </c>
      <c r="Y15">
        <v>0</v>
      </c>
      <c r="Z15">
        <v>13.2</v>
      </c>
      <c r="AA15">
        <v>13.983000000000001</v>
      </c>
      <c r="AB15">
        <v>29.001777000000001</v>
      </c>
      <c r="AC15">
        <v>21.118518000000002</v>
      </c>
      <c r="AD15">
        <v>0</v>
      </c>
      <c r="AE15">
        <v>53.905351000000003</v>
      </c>
      <c r="AF15">
        <v>8.7128630000000005</v>
      </c>
      <c r="AG15">
        <v>44.150584000000002</v>
      </c>
      <c r="AH15">
        <v>0</v>
      </c>
      <c r="AI15">
        <v>0</v>
      </c>
      <c r="AJ15">
        <v>0</v>
      </c>
      <c r="AK15">
        <v>59.447068999999999</v>
      </c>
      <c r="AL15">
        <v>53.451999999999998</v>
      </c>
      <c r="AM15">
        <v>17.179061999999998</v>
      </c>
      <c r="AN15">
        <v>1.0550679999999999</v>
      </c>
      <c r="AO15">
        <v>0</v>
      </c>
      <c r="AP15">
        <v>1.2809999999999999</v>
      </c>
      <c r="AQ15">
        <v>31.370567000000001</v>
      </c>
      <c r="AR15">
        <v>50.783999999999999</v>
      </c>
      <c r="AS15">
        <v>34.647410000000001</v>
      </c>
      <c r="AT15">
        <v>10.937469999999999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60.862092999999994</v>
      </c>
      <c r="BA15">
        <f t="shared" si="1"/>
        <v>1976.0199360000001</v>
      </c>
      <c r="BB15">
        <v>12</v>
      </c>
      <c r="BD15">
        <v>7.86</v>
      </c>
      <c r="BE15">
        <v>1.94</v>
      </c>
      <c r="BF15">
        <v>0</v>
      </c>
      <c r="BG15">
        <v>0.88</v>
      </c>
      <c r="BH15">
        <v>0</v>
      </c>
      <c r="BI15">
        <v>0.74</v>
      </c>
      <c r="BJ15">
        <v>0.41</v>
      </c>
      <c r="BK15">
        <v>1.75</v>
      </c>
      <c r="BL15">
        <v>0.87</v>
      </c>
      <c r="BM15">
        <v>0.17</v>
      </c>
      <c r="BN15">
        <v>0</v>
      </c>
      <c r="BO15">
        <v>1.89</v>
      </c>
      <c r="BP15">
        <v>0.25</v>
      </c>
      <c r="BQ15">
        <v>1.99</v>
      </c>
      <c r="BR15">
        <v>2.1800000000000002</v>
      </c>
      <c r="BS15">
        <v>1.6</v>
      </c>
      <c r="BT15">
        <v>2.9693339999999999</v>
      </c>
      <c r="BU15">
        <v>1.341844</v>
      </c>
      <c r="BV15">
        <v>2.3954240000000002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1.9381029999999999</v>
      </c>
      <c r="CM15">
        <v>1.755846</v>
      </c>
      <c r="CN15">
        <v>1.771234</v>
      </c>
      <c r="CO15">
        <v>2.1469499999999999</v>
      </c>
      <c r="CP15">
        <v>4.2581249999999997</v>
      </c>
      <c r="CQ15">
        <v>1.7712330000000001</v>
      </c>
      <c r="CR15">
        <v>0.82955999999999996</v>
      </c>
      <c r="CS15">
        <v>2.0566460000000002</v>
      </c>
      <c r="CT15">
        <v>2.5514760000000001</v>
      </c>
      <c r="CU15">
        <v>0</v>
      </c>
      <c r="CV15">
        <v>0</v>
      </c>
      <c r="CW15">
        <v>2.5259830000000001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60.862092999999994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184.6875</v>
      </c>
      <c r="L16">
        <v>222.16662600000001</v>
      </c>
      <c r="M16">
        <v>79.966942000000003</v>
      </c>
      <c r="N16">
        <v>120.69</v>
      </c>
      <c r="O16">
        <v>126.5201</v>
      </c>
      <c r="P16">
        <v>144.02676099999999</v>
      </c>
      <c r="Q16">
        <v>12.6439</v>
      </c>
      <c r="R16">
        <v>33.931199999999997</v>
      </c>
      <c r="S16">
        <v>19.874400000000001</v>
      </c>
      <c r="T16">
        <v>1.4276059999999999</v>
      </c>
      <c r="U16">
        <v>348.97500000000002</v>
      </c>
      <c r="V16">
        <v>13.173</v>
      </c>
      <c r="W16">
        <v>23.725200000000001</v>
      </c>
      <c r="X16">
        <v>129.97919999999999</v>
      </c>
      <c r="Y16">
        <v>0</v>
      </c>
      <c r="Z16">
        <v>13.2</v>
      </c>
      <c r="AA16">
        <v>13.983000000000001</v>
      </c>
      <c r="AB16">
        <v>29.001777000000001</v>
      </c>
      <c r="AC16">
        <v>21.118518000000002</v>
      </c>
      <c r="AD16">
        <v>0</v>
      </c>
      <c r="AE16">
        <v>53.905351000000003</v>
      </c>
      <c r="AF16">
        <v>8.7128630000000005</v>
      </c>
      <c r="AG16">
        <v>44.150584000000002</v>
      </c>
      <c r="AH16">
        <v>0</v>
      </c>
      <c r="AI16">
        <v>0</v>
      </c>
      <c r="AJ16">
        <v>0</v>
      </c>
      <c r="AK16">
        <v>59.447068999999999</v>
      </c>
      <c r="AL16">
        <v>53.451999999999998</v>
      </c>
      <c r="AM16">
        <v>17.179061999999998</v>
      </c>
      <c r="AN16">
        <v>1.0550679999999999</v>
      </c>
      <c r="AO16">
        <v>0</v>
      </c>
      <c r="AP16">
        <v>1.2809999999999999</v>
      </c>
      <c r="AQ16">
        <v>31.370567000000001</v>
      </c>
      <c r="AR16">
        <v>50.783999999999999</v>
      </c>
      <c r="AS16">
        <v>34.647410000000001</v>
      </c>
      <c r="AT16">
        <v>9.7566170000000003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60.862092999999994</v>
      </c>
      <c r="BA16">
        <f t="shared" si="1"/>
        <v>1965.6944139999998</v>
      </c>
      <c r="BB16">
        <v>13</v>
      </c>
      <c r="BD16">
        <v>7.86</v>
      </c>
      <c r="BE16">
        <v>1.94</v>
      </c>
      <c r="BF16">
        <v>0</v>
      </c>
      <c r="BG16">
        <v>0.88</v>
      </c>
      <c r="BH16">
        <v>0</v>
      </c>
      <c r="BI16">
        <v>0.74</v>
      </c>
      <c r="BJ16">
        <v>0.41</v>
      </c>
      <c r="BK16">
        <v>1.75</v>
      </c>
      <c r="BL16">
        <v>0.87</v>
      </c>
      <c r="BM16">
        <v>0.17</v>
      </c>
      <c r="BN16">
        <v>0</v>
      </c>
      <c r="BO16">
        <v>1.89</v>
      </c>
      <c r="BP16">
        <v>0.25</v>
      </c>
      <c r="BQ16">
        <v>1.99</v>
      </c>
      <c r="BR16">
        <v>2.1800000000000002</v>
      </c>
      <c r="BS16">
        <v>1.6</v>
      </c>
      <c r="BT16">
        <v>2.9693339999999999</v>
      </c>
      <c r="BU16">
        <v>1.341844</v>
      </c>
      <c r="BV16">
        <v>2.3954240000000002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1.9381029999999999</v>
      </c>
      <c r="CM16">
        <v>1.755846</v>
      </c>
      <c r="CN16">
        <v>1.771234</v>
      </c>
      <c r="CO16">
        <v>2.1469499999999999</v>
      </c>
      <c r="CP16">
        <v>4.2581249999999997</v>
      </c>
      <c r="CQ16">
        <v>1.7712330000000001</v>
      </c>
      <c r="CR16">
        <v>0.82955999999999996</v>
      </c>
      <c r="CS16">
        <v>2.0566460000000002</v>
      </c>
      <c r="CT16">
        <v>2.5514760000000001</v>
      </c>
      <c r="CU16">
        <v>0</v>
      </c>
      <c r="CV16">
        <v>0</v>
      </c>
      <c r="CW16">
        <v>2.5259830000000001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60.862092999999994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180</v>
      </c>
      <c r="L17">
        <v>222.16662600000001</v>
      </c>
      <c r="M17">
        <v>79.966942000000003</v>
      </c>
      <c r="N17">
        <v>120.69</v>
      </c>
      <c r="O17">
        <v>126.5201</v>
      </c>
      <c r="P17">
        <v>144.02676099999999</v>
      </c>
      <c r="Q17">
        <v>12.6439</v>
      </c>
      <c r="R17">
        <v>33.931199999999997</v>
      </c>
      <c r="S17">
        <v>19.874400000000001</v>
      </c>
      <c r="T17">
        <v>1.4259459999999999</v>
      </c>
      <c r="U17">
        <v>348.97500000000002</v>
      </c>
      <c r="V17">
        <v>13.173</v>
      </c>
      <c r="W17">
        <v>23.725200000000001</v>
      </c>
      <c r="X17">
        <v>129.97919999999999</v>
      </c>
      <c r="Y17">
        <v>0</v>
      </c>
      <c r="Z17">
        <v>13.2</v>
      </c>
      <c r="AA17">
        <v>13.983000000000001</v>
      </c>
      <c r="AB17">
        <v>29.001777000000001</v>
      </c>
      <c r="AC17">
        <v>21.118518000000002</v>
      </c>
      <c r="AD17">
        <v>0</v>
      </c>
      <c r="AE17">
        <v>53.905351000000003</v>
      </c>
      <c r="AF17">
        <v>8.7128630000000005</v>
      </c>
      <c r="AG17">
        <v>44.150584000000002</v>
      </c>
      <c r="AH17">
        <v>0</v>
      </c>
      <c r="AI17">
        <v>0</v>
      </c>
      <c r="AJ17">
        <v>0</v>
      </c>
      <c r="AK17">
        <v>59.447068999999999</v>
      </c>
      <c r="AL17">
        <v>53.451999999999998</v>
      </c>
      <c r="AM17">
        <v>17.179061999999998</v>
      </c>
      <c r="AN17">
        <v>1.0550679999999999</v>
      </c>
      <c r="AO17">
        <v>0</v>
      </c>
      <c r="AP17">
        <v>1.2809999999999999</v>
      </c>
      <c r="AQ17">
        <v>31.370567000000001</v>
      </c>
      <c r="AR17">
        <v>50.783999999999999</v>
      </c>
      <c r="AS17">
        <v>34.647410000000001</v>
      </c>
      <c r="AT17">
        <v>10.349539999999999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61.106290000000001</v>
      </c>
      <c r="BA17">
        <f t="shared" si="1"/>
        <v>1961.8423739999998</v>
      </c>
      <c r="BB17">
        <v>14</v>
      </c>
      <c r="BD17">
        <v>7.86</v>
      </c>
      <c r="BE17">
        <v>1.94</v>
      </c>
      <c r="BF17">
        <v>0</v>
      </c>
      <c r="BG17">
        <v>0.78</v>
      </c>
      <c r="BH17">
        <v>0</v>
      </c>
      <c r="BI17">
        <v>0.74</v>
      </c>
      <c r="BJ17">
        <v>0.41</v>
      </c>
      <c r="BK17">
        <v>1.75</v>
      </c>
      <c r="BL17">
        <v>0.87</v>
      </c>
      <c r="BM17">
        <v>0.17</v>
      </c>
      <c r="BN17">
        <v>0</v>
      </c>
      <c r="BO17">
        <v>1.89</v>
      </c>
      <c r="BP17">
        <v>0.25</v>
      </c>
      <c r="BQ17">
        <v>1.99</v>
      </c>
      <c r="BR17">
        <v>2.1800000000000002</v>
      </c>
      <c r="BS17">
        <v>1.6</v>
      </c>
      <c r="BT17">
        <v>2.9693339999999999</v>
      </c>
      <c r="BU17">
        <v>1.341844</v>
      </c>
      <c r="BV17">
        <v>2.3954240000000002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1.9381029999999999</v>
      </c>
      <c r="CM17">
        <v>1.755846</v>
      </c>
      <c r="CN17">
        <v>1.771234</v>
      </c>
      <c r="CO17">
        <v>2.1469499999999999</v>
      </c>
      <c r="CP17">
        <v>4.2581249999999997</v>
      </c>
      <c r="CQ17">
        <v>1.7712330000000001</v>
      </c>
      <c r="CR17">
        <v>0.82955999999999996</v>
      </c>
      <c r="CS17">
        <v>2.4008430000000001</v>
      </c>
      <c r="CT17">
        <v>2.5514760000000001</v>
      </c>
      <c r="CU17">
        <v>0</v>
      </c>
      <c r="CV17">
        <v>0</v>
      </c>
      <c r="CW17">
        <v>2.5259830000000001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61.106290000000001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180</v>
      </c>
      <c r="L18">
        <v>222.16662600000001</v>
      </c>
      <c r="M18">
        <v>79.966942000000003</v>
      </c>
      <c r="N18">
        <v>120.69</v>
      </c>
      <c r="O18">
        <v>126.5201</v>
      </c>
      <c r="P18">
        <v>144.02676099999999</v>
      </c>
      <c r="Q18">
        <v>12.6439</v>
      </c>
      <c r="R18">
        <v>33.931199999999997</v>
      </c>
      <c r="S18">
        <v>19.874400000000001</v>
      </c>
      <c r="T18">
        <v>1.4276059999999999</v>
      </c>
      <c r="U18">
        <v>348.97500000000002</v>
      </c>
      <c r="V18">
        <v>13.173</v>
      </c>
      <c r="W18">
        <v>23.725200000000001</v>
      </c>
      <c r="X18">
        <v>129.97919999999999</v>
      </c>
      <c r="Y18">
        <v>0</v>
      </c>
      <c r="Z18">
        <v>13.2</v>
      </c>
      <c r="AA18">
        <v>13.983000000000001</v>
      </c>
      <c r="AB18">
        <v>29.001777000000001</v>
      </c>
      <c r="AC18">
        <v>21.118518000000002</v>
      </c>
      <c r="AD18">
        <v>0</v>
      </c>
      <c r="AE18">
        <v>53.905351000000003</v>
      </c>
      <c r="AF18">
        <v>8.7128630000000005</v>
      </c>
      <c r="AG18">
        <v>44.150584000000002</v>
      </c>
      <c r="AH18">
        <v>20.475525999999999</v>
      </c>
      <c r="AI18">
        <v>0</v>
      </c>
      <c r="AJ18">
        <v>0</v>
      </c>
      <c r="AK18">
        <v>59.447068999999999</v>
      </c>
      <c r="AL18">
        <v>53.451999999999998</v>
      </c>
      <c r="AM18">
        <v>17.179061999999998</v>
      </c>
      <c r="AN18">
        <v>1.0550679999999999</v>
      </c>
      <c r="AO18">
        <v>0</v>
      </c>
      <c r="AP18">
        <v>1.2809999999999999</v>
      </c>
      <c r="AQ18">
        <v>31.370567000000001</v>
      </c>
      <c r="AR18">
        <v>50.783999999999999</v>
      </c>
      <c r="AS18">
        <v>34.647410000000001</v>
      </c>
      <c r="AT18">
        <v>10.965411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61.106290000000001</v>
      </c>
      <c r="BA18">
        <f t="shared" si="1"/>
        <v>1982.9354309999997</v>
      </c>
      <c r="BB18">
        <v>15</v>
      </c>
      <c r="BD18">
        <v>7.86</v>
      </c>
      <c r="BE18">
        <v>1.94</v>
      </c>
      <c r="BF18">
        <v>0</v>
      </c>
      <c r="BG18">
        <v>0.78</v>
      </c>
      <c r="BH18">
        <v>0</v>
      </c>
      <c r="BI18">
        <v>0.74</v>
      </c>
      <c r="BJ18">
        <v>0.41</v>
      </c>
      <c r="BK18">
        <v>1.75</v>
      </c>
      <c r="BL18">
        <v>0.87</v>
      </c>
      <c r="BM18">
        <v>0.17</v>
      </c>
      <c r="BN18">
        <v>0</v>
      </c>
      <c r="BO18">
        <v>1.89</v>
      </c>
      <c r="BP18">
        <v>0.25</v>
      </c>
      <c r="BQ18">
        <v>1.99</v>
      </c>
      <c r="BR18">
        <v>2.1800000000000002</v>
      </c>
      <c r="BS18">
        <v>1.6</v>
      </c>
      <c r="BT18">
        <v>2.9693339999999999</v>
      </c>
      <c r="BU18">
        <v>1.341844</v>
      </c>
      <c r="BV18">
        <v>2.3954240000000002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1.9381029999999999</v>
      </c>
      <c r="CM18">
        <v>1.755846</v>
      </c>
      <c r="CN18">
        <v>1.771234</v>
      </c>
      <c r="CO18">
        <v>2.1469499999999999</v>
      </c>
      <c r="CP18">
        <v>4.2581249999999997</v>
      </c>
      <c r="CQ18">
        <v>1.7712330000000001</v>
      </c>
      <c r="CR18">
        <v>0.82955999999999996</v>
      </c>
      <c r="CS18">
        <v>2.4008430000000001</v>
      </c>
      <c r="CT18">
        <v>2.5514760000000001</v>
      </c>
      <c r="CU18">
        <v>0</v>
      </c>
      <c r="CV18">
        <v>0.39574199999999998</v>
      </c>
      <c r="CW18">
        <v>2.5259830000000001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61.106290000000001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178.54</v>
      </c>
      <c r="L19">
        <v>222.16662600000001</v>
      </c>
      <c r="M19">
        <v>79.966942000000003</v>
      </c>
      <c r="N19">
        <v>120.69</v>
      </c>
      <c r="O19">
        <v>126.5201</v>
      </c>
      <c r="P19">
        <v>144.02676099999999</v>
      </c>
      <c r="Q19">
        <v>12.6439</v>
      </c>
      <c r="R19">
        <v>33.931199999999997</v>
      </c>
      <c r="S19">
        <v>19.874400000000001</v>
      </c>
      <c r="T19">
        <v>1.4276059999999999</v>
      </c>
      <c r="U19">
        <v>348.97500000000002</v>
      </c>
      <c r="V19">
        <v>13.173</v>
      </c>
      <c r="W19">
        <v>23.725200000000001</v>
      </c>
      <c r="X19">
        <v>129.97919999999999</v>
      </c>
      <c r="Y19">
        <v>0</v>
      </c>
      <c r="Z19">
        <v>13.2</v>
      </c>
      <c r="AA19">
        <v>13.983000000000001</v>
      </c>
      <c r="AB19">
        <v>29.001777000000001</v>
      </c>
      <c r="AC19">
        <v>21.118518000000002</v>
      </c>
      <c r="AD19">
        <v>0</v>
      </c>
      <c r="AE19">
        <v>53.905351000000003</v>
      </c>
      <c r="AF19">
        <v>8.7128630000000005</v>
      </c>
      <c r="AG19">
        <v>44.150584000000002</v>
      </c>
      <c r="AH19">
        <v>20.475525999999999</v>
      </c>
      <c r="AI19">
        <v>0</v>
      </c>
      <c r="AJ19">
        <v>0</v>
      </c>
      <c r="AK19">
        <v>59.447068999999999</v>
      </c>
      <c r="AL19">
        <v>53.451999999999998</v>
      </c>
      <c r="AM19">
        <v>17.179061999999998</v>
      </c>
      <c r="AN19">
        <v>1.0550679999999999</v>
      </c>
      <c r="AO19">
        <v>0</v>
      </c>
      <c r="AP19">
        <v>1.2809999999999999</v>
      </c>
      <c r="AQ19">
        <v>31.370567000000001</v>
      </c>
      <c r="AR19">
        <v>50.783999999999999</v>
      </c>
      <c r="AS19">
        <v>34.647410000000001</v>
      </c>
      <c r="AT19">
        <v>11.24004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61.106290000000001</v>
      </c>
      <c r="BA19">
        <f t="shared" si="1"/>
        <v>1981.7500599999996</v>
      </c>
      <c r="BB19">
        <v>16</v>
      </c>
      <c r="BD19">
        <v>7.86</v>
      </c>
      <c r="BE19">
        <v>1.94</v>
      </c>
      <c r="BF19">
        <v>0</v>
      </c>
      <c r="BG19">
        <v>0.78</v>
      </c>
      <c r="BH19">
        <v>0</v>
      </c>
      <c r="BI19">
        <v>0.74</v>
      </c>
      <c r="BJ19">
        <v>0.41</v>
      </c>
      <c r="BK19">
        <v>1.75</v>
      </c>
      <c r="BL19">
        <v>0.87</v>
      </c>
      <c r="BM19">
        <v>0.17</v>
      </c>
      <c r="BN19">
        <v>0</v>
      </c>
      <c r="BO19">
        <v>1.89</v>
      </c>
      <c r="BP19">
        <v>0.25</v>
      </c>
      <c r="BQ19">
        <v>1.99</v>
      </c>
      <c r="BR19">
        <v>2.1800000000000002</v>
      </c>
      <c r="BS19">
        <v>1.6</v>
      </c>
      <c r="BT19">
        <v>2.9693339999999999</v>
      </c>
      <c r="BU19">
        <v>1.341844</v>
      </c>
      <c r="BV19">
        <v>2.3954240000000002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1.9381029999999999</v>
      </c>
      <c r="CM19">
        <v>1.755846</v>
      </c>
      <c r="CN19">
        <v>1.771234</v>
      </c>
      <c r="CO19">
        <v>2.1469499999999999</v>
      </c>
      <c r="CP19">
        <v>4.2581249999999997</v>
      </c>
      <c r="CQ19">
        <v>1.7712330000000001</v>
      </c>
      <c r="CR19">
        <v>0.82955999999999996</v>
      </c>
      <c r="CS19">
        <v>2.4008430000000001</v>
      </c>
      <c r="CT19">
        <v>2.5514760000000001</v>
      </c>
      <c r="CU19">
        <v>0</v>
      </c>
      <c r="CV19">
        <v>0.39574199999999998</v>
      </c>
      <c r="CW19">
        <v>2.5259830000000001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61.106290000000001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178.54</v>
      </c>
      <c r="L20">
        <v>222.16662600000001</v>
      </c>
      <c r="M20">
        <v>79.966942000000003</v>
      </c>
      <c r="N20">
        <v>120.69</v>
      </c>
      <c r="O20">
        <v>126.5201</v>
      </c>
      <c r="P20">
        <v>144.02676099999999</v>
      </c>
      <c r="Q20">
        <v>12.6439</v>
      </c>
      <c r="R20">
        <v>33.931199999999997</v>
      </c>
      <c r="S20">
        <v>19.874400000000001</v>
      </c>
      <c r="T20">
        <v>1.4276059999999999</v>
      </c>
      <c r="U20">
        <v>348.97500000000002</v>
      </c>
      <c r="V20">
        <v>13.173</v>
      </c>
      <c r="W20">
        <v>23.725200000000001</v>
      </c>
      <c r="X20">
        <v>129.97919999999999</v>
      </c>
      <c r="Y20">
        <v>0</v>
      </c>
      <c r="Z20">
        <v>13.2</v>
      </c>
      <c r="AA20">
        <v>13.983000000000001</v>
      </c>
      <c r="AB20">
        <v>29.001777000000001</v>
      </c>
      <c r="AC20">
        <v>21.118518000000002</v>
      </c>
      <c r="AD20">
        <v>0</v>
      </c>
      <c r="AE20">
        <v>53.905351000000003</v>
      </c>
      <c r="AF20">
        <v>8.7128630000000005</v>
      </c>
      <c r="AG20">
        <v>44.150584000000002</v>
      </c>
      <c r="AH20">
        <v>20.475525999999999</v>
      </c>
      <c r="AI20">
        <v>0</v>
      </c>
      <c r="AJ20">
        <v>0</v>
      </c>
      <c r="AK20">
        <v>59.447068999999999</v>
      </c>
      <c r="AL20">
        <v>53.451999999999998</v>
      </c>
      <c r="AM20">
        <v>17.179061999999998</v>
      </c>
      <c r="AN20">
        <v>1.0550679999999999</v>
      </c>
      <c r="AO20">
        <v>0</v>
      </c>
      <c r="AP20">
        <v>1.2809999999999999</v>
      </c>
      <c r="AQ20">
        <v>31.370567000000001</v>
      </c>
      <c r="AR20">
        <v>50.783999999999999</v>
      </c>
      <c r="AS20">
        <v>34.647410000000001</v>
      </c>
      <c r="AT20">
        <v>11.24004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61.106290000000001</v>
      </c>
      <c r="BA20">
        <f t="shared" si="1"/>
        <v>1981.7500599999996</v>
      </c>
      <c r="BB20">
        <v>17</v>
      </c>
      <c r="BD20">
        <v>7.86</v>
      </c>
      <c r="BE20">
        <v>1.94</v>
      </c>
      <c r="BF20">
        <v>0</v>
      </c>
      <c r="BG20">
        <v>0.78</v>
      </c>
      <c r="BH20">
        <v>0</v>
      </c>
      <c r="BI20">
        <v>0.74</v>
      </c>
      <c r="BJ20">
        <v>0.41</v>
      </c>
      <c r="BK20">
        <v>1.75</v>
      </c>
      <c r="BL20">
        <v>0.87</v>
      </c>
      <c r="BM20">
        <v>0.17</v>
      </c>
      <c r="BN20">
        <v>0</v>
      </c>
      <c r="BO20">
        <v>1.89</v>
      </c>
      <c r="BP20">
        <v>0.25</v>
      </c>
      <c r="BQ20">
        <v>1.99</v>
      </c>
      <c r="BR20">
        <v>2.1800000000000002</v>
      </c>
      <c r="BS20">
        <v>1.6</v>
      </c>
      <c r="BT20">
        <v>2.9693339999999999</v>
      </c>
      <c r="BU20">
        <v>1.341844</v>
      </c>
      <c r="BV20">
        <v>2.3954240000000002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1.9381029999999999</v>
      </c>
      <c r="CM20">
        <v>1.755846</v>
      </c>
      <c r="CN20">
        <v>1.771234</v>
      </c>
      <c r="CO20">
        <v>2.1469499999999999</v>
      </c>
      <c r="CP20">
        <v>4.2581249999999997</v>
      </c>
      <c r="CQ20">
        <v>1.7712330000000001</v>
      </c>
      <c r="CR20">
        <v>0.82955999999999996</v>
      </c>
      <c r="CS20">
        <v>2.4008430000000001</v>
      </c>
      <c r="CT20">
        <v>2.5514760000000001</v>
      </c>
      <c r="CU20">
        <v>0</v>
      </c>
      <c r="CV20">
        <v>0.39574199999999998</v>
      </c>
      <c r="CW20">
        <v>2.5259830000000001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61.106290000000001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178.54</v>
      </c>
      <c r="L21">
        <v>222.16662600000001</v>
      </c>
      <c r="M21">
        <v>79.966942000000003</v>
      </c>
      <c r="N21">
        <v>120.69</v>
      </c>
      <c r="O21">
        <v>126.5201</v>
      </c>
      <c r="P21">
        <v>144.02676099999999</v>
      </c>
      <c r="Q21">
        <v>14.2494</v>
      </c>
      <c r="R21">
        <v>33.931199999999997</v>
      </c>
      <c r="S21">
        <v>19.874400000000001</v>
      </c>
      <c r="T21">
        <v>1.4276059999999999</v>
      </c>
      <c r="U21">
        <v>348.97500000000002</v>
      </c>
      <c r="V21">
        <v>13.173</v>
      </c>
      <c r="W21">
        <v>23.725200000000001</v>
      </c>
      <c r="X21">
        <v>129.97919999999999</v>
      </c>
      <c r="Y21">
        <v>0</v>
      </c>
      <c r="Z21">
        <v>13.2</v>
      </c>
      <c r="AA21">
        <v>13.983000000000001</v>
      </c>
      <c r="AB21">
        <v>29.001777000000001</v>
      </c>
      <c r="AC21">
        <v>21.118518000000002</v>
      </c>
      <c r="AD21">
        <v>0</v>
      </c>
      <c r="AE21">
        <v>53.905351000000003</v>
      </c>
      <c r="AF21">
        <v>8.7128630000000005</v>
      </c>
      <c r="AG21">
        <v>44.150584000000002</v>
      </c>
      <c r="AH21">
        <v>20.475525999999999</v>
      </c>
      <c r="AI21">
        <v>0</v>
      </c>
      <c r="AJ21">
        <v>0</v>
      </c>
      <c r="AK21">
        <v>59.447068999999999</v>
      </c>
      <c r="AL21">
        <v>53.451999999999998</v>
      </c>
      <c r="AM21">
        <v>17.179061999999998</v>
      </c>
      <c r="AN21">
        <v>1.0550679999999999</v>
      </c>
      <c r="AO21">
        <v>0</v>
      </c>
      <c r="AP21">
        <v>1.2809999999999999</v>
      </c>
      <c r="AQ21">
        <v>31.370567000000001</v>
      </c>
      <c r="AR21">
        <v>50.783999999999999</v>
      </c>
      <c r="AS21">
        <v>34.647410000000001</v>
      </c>
      <c r="AT21">
        <v>11.24004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61.166290000000004</v>
      </c>
      <c r="BA21">
        <f t="shared" si="1"/>
        <v>1983.4155599999999</v>
      </c>
      <c r="BB21">
        <v>18</v>
      </c>
      <c r="BD21">
        <v>7.86</v>
      </c>
      <c r="BE21">
        <v>1.94</v>
      </c>
      <c r="BF21">
        <v>0</v>
      </c>
      <c r="BG21">
        <v>0.84</v>
      </c>
      <c r="BH21">
        <v>0</v>
      </c>
      <c r="BI21">
        <v>0.74</v>
      </c>
      <c r="BJ21">
        <v>0.41</v>
      </c>
      <c r="BK21">
        <v>1.75</v>
      </c>
      <c r="BL21">
        <v>0.87</v>
      </c>
      <c r="BM21">
        <v>0.17</v>
      </c>
      <c r="BN21">
        <v>0</v>
      </c>
      <c r="BO21">
        <v>1.89</v>
      </c>
      <c r="BP21">
        <v>0.25</v>
      </c>
      <c r="BQ21">
        <v>1.99</v>
      </c>
      <c r="BR21">
        <v>2.1800000000000002</v>
      </c>
      <c r="BS21">
        <v>1.6</v>
      </c>
      <c r="BT21">
        <v>2.9693339999999999</v>
      </c>
      <c r="BU21">
        <v>1.341844</v>
      </c>
      <c r="BV21">
        <v>2.3954240000000002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1.9381029999999999</v>
      </c>
      <c r="CM21">
        <v>1.755846</v>
      </c>
      <c r="CN21">
        <v>1.771234</v>
      </c>
      <c r="CO21">
        <v>2.1469499999999999</v>
      </c>
      <c r="CP21">
        <v>4.2581249999999997</v>
      </c>
      <c r="CQ21">
        <v>1.7712330000000001</v>
      </c>
      <c r="CR21">
        <v>0.82955999999999996</v>
      </c>
      <c r="CS21">
        <v>2.4008430000000001</v>
      </c>
      <c r="CT21">
        <v>2.5514760000000001</v>
      </c>
      <c r="CU21">
        <v>0</v>
      </c>
      <c r="CV21">
        <v>0.39574199999999998</v>
      </c>
      <c r="CW21">
        <v>2.5259830000000001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61.166290000000004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178.54</v>
      </c>
      <c r="L22">
        <v>222.16662600000001</v>
      </c>
      <c r="M22">
        <v>79.966942000000003</v>
      </c>
      <c r="N22">
        <v>120.69</v>
      </c>
      <c r="O22">
        <v>126.5201</v>
      </c>
      <c r="P22">
        <v>144.02676099999999</v>
      </c>
      <c r="Q22">
        <v>14.2494</v>
      </c>
      <c r="R22">
        <v>33.931199999999997</v>
      </c>
      <c r="S22">
        <v>19.874400000000001</v>
      </c>
      <c r="T22">
        <v>1.4276059999999999</v>
      </c>
      <c r="U22">
        <v>348.97500000000002</v>
      </c>
      <c r="V22">
        <v>13.173</v>
      </c>
      <c r="W22">
        <v>23.725200000000001</v>
      </c>
      <c r="X22">
        <v>129.97919999999999</v>
      </c>
      <c r="Y22">
        <v>0</v>
      </c>
      <c r="Z22">
        <v>13.2</v>
      </c>
      <c r="AA22">
        <v>13.983000000000001</v>
      </c>
      <c r="AB22">
        <v>29.001777000000001</v>
      </c>
      <c r="AC22">
        <v>21.118518000000002</v>
      </c>
      <c r="AD22">
        <v>0</v>
      </c>
      <c r="AE22">
        <v>53.905351000000003</v>
      </c>
      <c r="AF22">
        <v>8.7128630000000005</v>
      </c>
      <c r="AG22">
        <v>44.150584000000002</v>
      </c>
      <c r="AH22">
        <v>20.475525999999999</v>
      </c>
      <c r="AI22">
        <v>3.4724400000000002</v>
      </c>
      <c r="AJ22">
        <v>0</v>
      </c>
      <c r="AK22">
        <v>59.447068999999999</v>
      </c>
      <c r="AL22">
        <v>53.451999999999998</v>
      </c>
      <c r="AM22">
        <v>17.179061999999998</v>
      </c>
      <c r="AN22">
        <v>1.0550679999999999</v>
      </c>
      <c r="AO22">
        <v>0</v>
      </c>
      <c r="AP22">
        <v>1.2809999999999999</v>
      </c>
      <c r="AQ22">
        <v>20.913710999999999</v>
      </c>
      <c r="AR22">
        <v>50.783999999999999</v>
      </c>
      <c r="AS22">
        <v>34.647410000000001</v>
      </c>
      <c r="AT22">
        <v>11.24004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61.206289999999996</v>
      </c>
      <c r="BA22">
        <f t="shared" si="1"/>
        <v>1976.4711439999999</v>
      </c>
      <c r="BB22">
        <v>19</v>
      </c>
      <c r="BD22">
        <v>7.86</v>
      </c>
      <c r="BE22">
        <v>1.94</v>
      </c>
      <c r="BF22">
        <v>0</v>
      </c>
      <c r="BG22">
        <v>0.88</v>
      </c>
      <c r="BH22">
        <v>0</v>
      </c>
      <c r="BI22">
        <v>0.74</v>
      </c>
      <c r="BJ22">
        <v>0.41</v>
      </c>
      <c r="BK22">
        <v>1.75</v>
      </c>
      <c r="BL22">
        <v>0.87</v>
      </c>
      <c r="BM22">
        <v>0.17</v>
      </c>
      <c r="BN22">
        <v>0</v>
      </c>
      <c r="BO22">
        <v>1.89</v>
      </c>
      <c r="BP22">
        <v>0.25</v>
      </c>
      <c r="BQ22">
        <v>1.99</v>
      </c>
      <c r="BR22">
        <v>2.1800000000000002</v>
      </c>
      <c r="BS22">
        <v>1.6</v>
      </c>
      <c r="BT22">
        <v>2.9693339999999999</v>
      </c>
      <c r="BU22">
        <v>1.341844</v>
      </c>
      <c r="BV22">
        <v>2.3954240000000002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1.9381029999999999</v>
      </c>
      <c r="CM22">
        <v>1.755846</v>
      </c>
      <c r="CN22">
        <v>1.771234</v>
      </c>
      <c r="CO22">
        <v>2.1469499999999999</v>
      </c>
      <c r="CP22">
        <v>4.2581249999999997</v>
      </c>
      <c r="CQ22">
        <v>1.7712330000000001</v>
      </c>
      <c r="CR22">
        <v>0.82955999999999996</v>
      </c>
      <c r="CS22">
        <v>2.4008430000000001</v>
      </c>
      <c r="CT22">
        <v>2.5514760000000001</v>
      </c>
      <c r="CU22">
        <v>0</v>
      </c>
      <c r="CV22">
        <v>0.39574199999999998</v>
      </c>
      <c r="CW22">
        <v>2.5259830000000001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61.206289999999996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179.52731800000001</v>
      </c>
      <c r="L23">
        <v>222.16662600000001</v>
      </c>
      <c r="M23">
        <v>79.966942000000003</v>
      </c>
      <c r="N23">
        <v>120.69</v>
      </c>
      <c r="O23">
        <v>126.5201</v>
      </c>
      <c r="P23">
        <v>144.02676099999999</v>
      </c>
      <c r="Q23">
        <v>11.231999999999999</v>
      </c>
      <c r="R23">
        <v>33.931199999999997</v>
      </c>
      <c r="S23">
        <v>19.874400000000001</v>
      </c>
      <c r="T23">
        <v>1.4276059999999999</v>
      </c>
      <c r="U23">
        <v>348.97500000000002</v>
      </c>
      <c r="V23">
        <v>13.173</v>
      </c>
      <c r="W23">
        <v>23.725200000000001</v>
      </c>
      <c r="X23">
        <v>129.97919999999999</v>
      </c>
      <c r="Y23">
        <v>0</v>
      </c>
      <c r="Z23">
        <v>13.2</v>
      </c>
      <c r="AA23">
        <v>13.983000000000001</v>
      </c>
      <c r="AB23">
        <v>29.001777000000001</v>
      </c>
      <c r="AC23">
        <v>21.118518000000002</v>
      </c>
      <c r="AD23">
        <v>0</v>
      </c>
      <c r="AE23">
        <v>53.905351000000003</v>
      </c>
      <c r="AF23">
        <v>8.7128630000000005</v>
      </c>
      <c r="AG23">
        <v>44.150584000000002</v>
      </c>
      <c r="AH23">
        <v>20.475525999999999</v>
      </c>
      <c r="AI23">
        <v>18.056691000000001</v>
      </c>
      <c r="AJ23">
        <v>0</v>
      </c>
      <c r="AK23">
        <v>59.447068999999999</v>
      </c>
      <c r="AL23">
        <v>53.451999999999998</v>
      </c>
      <c r="AM23">
        <v>17.179061999999998</v>
      </c>
      <c r="AN23">
        <v>1.0550679999999999</v>
      </c>
      <c r="AO23">
        <v>0</v>
      </c>
      <c r="AP23">
        <v>0</v>
      </c>
      <c r="AQ23">
        <v>0</v>
      </c>
      <c r="AR23">
        <v>52.991999999999997</v>
      </c>
      <c r="AS23">
        <v>34.647410000000001</v>
      </c>
      <c r="AT23">
        <v>11.24004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61.206289999999996</v>
      </c>
      <c r="BA23">
        <f t="shared" si="1"/>
        <v>1969.0386019999996</v>
      </c>
      <c r="BB23">
        <v>20</v>
      </c>
      <c r="BD23">
        <v>7.86</v>
      </c>
      <c r="BE23">
        <v>1.94</v>
      </c>
      <c r="BF23">
        <v>0</v>
      </c>
      <c r="BG23">
        <v>0.88</v>
      </c>
      <c r="BH23">
        <v>0</v>
      </c>
      <c r="BI23">
        <v>0.74</v>
      </c>
      <c r="BJ23">
        <v>0.41</v>
      </c>
      <c r="BK23">
        <v>1.75</v>
      </c>
      <c r="BL23">
        <v>0.87</v>
      </c>
      <c r="BM23">
        <v>0.17</v>
      </c>
      <c r="BN23">
        <v>0</v>
      </c>
      <c r="BO23">
        <v>1.89</v>
      </c>
      <c r="BP23">
        <v>0.25</v>
      </c>
      <c r="BQ23">
        <v>1.99</v>
      </c>
      <c r="BR23">
        <v>2.1800000000000002</v>
      </c>
      <c r="BS23">
        <v>1.6</v>
      </c>
      <c r="BT23">
        <v>2.9693339999999999</v>
      </c>
      <c r="BU23">
        <v>1.341844</v>
      </c>
      <c r="BV23">
        <v>2.3954240000000002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1.9381029999999999</v>
      </c>
      <c r="CM23">
        <v>1.755846</v>
      </c>
      <c r="CN23">
        <v>1.771234</v>
      </c>
      <c r="CO23">
        <v>2.1469499999999999</v>
      </c>
      <c r="CP23">
        <v>4.2581249999999997</v>
      </c>
      <c r="CQ23">
        <v>1.7712330000000001</v>
      </c>
      <c r="CR23">
        <v>0.82955999999999996</v>
      </c>
      <c r="CS23">
        <v>2.4008430000000001</v>
      </c>
      <c r="CT23">
        <v>2.5514760000000001</v>
      </c>
      <c r="CU23">
        <v>0</v>
      </c>
      <c r="CV23">
        <v>0.39574199999999998</v>
      </c>
      <c r="CW23">
        <v>2.5259830000000001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61.206289999999996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179.52731800000001</v>
      </c>
      <c r="L24">
        <v>222.16662600000001</v>
      </c>
      <c r="M24">
        <v>79.966942000000003</v>
      </c>
      <c r="N24">
        <v>120.69</v>
      </c>
      <c r="O24">
        <v>126.5201</v>
      </c>
      <c r="P24">
        <v>144.02676099999999</v>
      </c>
      <c r="Q24">
        <v>11.77918</v>
      </c>
      <c r="R24">
        <v>33.931199999999997</v>
      </c>
      <c r="S24">
        <v>19.874400000000001</v>
      </c>
      <c r="T24">
        <v>1.4276059999999999</v>
      </c>
      <c r="U24">
        <v>348.97500000000002</v>
      </c>
      <c r="V24">
        <v>13.173</v>
      </c>
      <c r="W24">
        <v>23.725200000000001</v>
      </c>
      <c r="X24">
        <v>129.97919999999999</v>
      </c>
      <c r="Y24">
        <v>0</v>
      </c>
      <c r="Z24">
        <v>13.2</v>
      </c>
      <c r="AA24">
        <v>13.983000000000001</v>
      </c>
      <c r="AB24">
        <v>29.001777000000001</v>
      </c>
      <c r="AC24">
        <v>21.118518000000002</v>
      </c>
      <c r="AD24">
        <v>9.9151360000000004</v>
      </c>
      <c r="AE24">
        <v>53.905351000000003</v>
      </c>
      <c r="AF24">
        <v>8.7128630000000005</v>
      </c>
      <c r="AG24">
        <v>44.150584000000002</v>
      </c>
      <c r="AH24">
        <v>40.951051999999997</v>
      </c>
      <c r="AI24">
        <v>36.113380999999997</v>
      </c>
      <c r="AJ24">
        <v>0</v>
      </c>
      <c r="AK24">
        <v>59.447068999999999</v>
      </c>
      <c r="AL24">
        <v>53.451999999999998</v>
      </c>
      <c r="AM24">
        <v>17.179061999999998</v>
      </c>
      <c r="AN24">
        <v>1.0550679999999999</v>
      </c>
      <c r="AO24">
        <v>0</v>
      </c>
      <c r="AP24">
        <v>0</v>
      </c>
      <c r="AQ24">
        <v>0</v>
      </c>
      <c r="AR24">
        <v>52.991999999999997</v>
      </c>
      <c r="AS24">
        <v>34.647410000000001</v>
      </c>
      <c r="AT24">
        <v>11.24004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61.206289999999996</v>
      </c>
      <c r="BA24">
        <f t="shared" si="1"/>
        <v>2018.0331339999996</v>
      </c>
      <c r="BB24">
        <v>21</v>
      </c>
      <c r="BD24">
        <v>7.86</v>
      </c>
      <c r="BE24">
        <v>1.94</v>
      </c>
      <c r="BF24">
        <v>0</v>
      </c>
      <c r="BG24">
        <v>0.88</v>
      </c>
      <c r="BH24">
        <v>0</v>
      </c>
      <c r="BI24">
        <v>0.74</v>
      </c>
      <c r="BJ24">
        <v>0.41</v>
      </c>
      <c r="BK24">
        <v>1.75</v>
      </c>
      <c r="BL24">
        <v>0.87</v>
      </c>
      <c r="BM24">
        <v>0.17</v>
      </c>
      <c r="BN24">
        <v>0</v>
      </c>
      <c r="BO24">
        <v>1.89</v>
      </c>
      <c r="BP24">
        <v>0.25</v>
      </c>
      <c r="BQ24">
        <v>1.99</v>
      </c>
      <c r="BR24">
        <v>2.1800000000000002</v>
      </c>
      <c r="BS24">
        <v>1.6</v>
      </c>
      <c r="BT24">
        <v>2.9693339999999999</v>
      </c>
      <c r="BU24">
        <v>1.341844</v>
      </c>
      <c r="BV24">
        <v>2.3954240000000002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1.9381029999999999</v>
      </c>
      <c r="CM24">
        <v>1.755846</v>
      </c>
      <c r="CN24">
        <v>1.771234</v>
      </c>
      <c r="CO24">
        <v>2.1469499999999999</v>
      </c>
      <c r="CP24">
        <v>4.2581249999999997</v>
      </c>
      <c r="CQ24">
        <v>1.7712330000000001</v>
      </c>
      <c r="CR24">
        <v>0.82955999999999996</v>
      </c>
      <c r="CS24">
        <v>2.4008430000000001</v>
      </c>
      <c r="CT24">
        <v>2.5514760000000001</v>
      </c>
      <c r="CU24">
        <v>0</v>
      </c>
      <c r="CV24">
        <v>0.79148300000000005</v>
      </c>
      <c r="CW24">
        <v>2.5259830000000001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61.206289999999996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188.05886000000001</v>
      </c>
      <c r="L25">
        <v>222.16662600000001</v>
      </c>
      <c r="M25">
        <v>79.966942000000003</v>
      </c>
      <c r="N25">
        <v>120.69</v>
      </c>
      <c r="O25">
        <v>126.5201</v>
      </c>
      <c r="P25">
        <v>144.02676099999999</v>
      </c>
      <c r="Q25">
        <v>11.245727</v>
      </c>
      <c r="R25">
        <v>33.931199999999997</v>
      </c>
      <c r="S25">
        <v>19.874400000000001</v>
      </c>
      <c r="T25">
        <v>1.4276059999999999</v>
      </c>
      <c r="U25">
        <v>348.97500000000002</v>
      </c>
      <c r="V25">
        <v>13.173</v>
      </c>
      <c r="W25">
        <v>23.725200000000001</v>
      </c>
      <c r="X25">
        <v>133.12620000000001</v>
      </c>
      <c r="Y25">
        <v>0</v>
      </c>
      <c r="Z25">
        <v>13.2</v>
      </c>
      <c r="AA25">
        <v>13.983000000000001</v>
      </c>
      <c r="AB25">
        <v>29.001777000000001</v>
      </c>
      <c r="AC25">
        <v>21.118518000000002</v>
      </c>
      <c r="AD25">
        <v>9.9151360000000004</v>
      </c>
      <c r="AE25">
        <v>53.905351000000003</v>
      </c>
      <c r="AF25">
        <v>8.7128630000000005</v>
      </c>
      <c r="AG25">
        <v>44.150584000000002</v>
      </c>
      <c r="AH25">
        <v>51.188814999999998</v>
      </c>
      <c r="AI25">
        <v>36.113380999999997</v>
      </c>
      <c r="AJ25">
        <v>0</v>
      </c>
      <c r="AK25">
        <v>59.447068999999999</v>
      </c>
      <c r="AL25">
        <v>53.451999999999998</v>
      </c>
      <c r="AM25">
        <v>17.179061999999998</v>
      </c>
      <c r="AN25">
        <v>1.0550679999999999</v>
      </c>
      <c r="AO25">
        <v>0</v>
      </c>
      <c r="AP25">
        <v>0</v>
      </c>
      <c r="AQ25">
        <v>0</v>
      </c>
      <c r="AR25">
        <v>50.783999999999999</v>
      </c>
      <c r="AS25">
        <v>34.647410000000001</v>
      </c>
      <c r="AT25">
        <v>11.24004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61.236992999999991</v>
      </c>
      <c r="BA25">
        <f t="shared" si="1"/>
        <v>2037.2386889999998</v>
      </c>
      <c r="BB25">
        <v>22</v>
      </c>
      <c r="BD25">
        <v>7.86</v>
      </c>
      <c r="BE25">
        <v>1.94</v>
      </c>
      <c r="BF25">
        <v>0</v>
      </c>
      <c r="BG25">
        <v>0.88</v>
      </c>
      <c r="BH25">
        <v>0</v>
      </c>
      <c r="BI25">
        <v>0.74</v>
      </c>
      <c r="BJ25">
        <v>0.41</v>
      </c>
      <c r="BK25">
        <v>1.75</v>
      </c>
      <c r="BL25">
        <v>0.87</v>
      </c>
      <c r="BM25">
        <v>0.17</v>
      </c>
      <c r="BN25">
        <v>0</v>
      </c>
      <c r="BO25">
        <v>1.89</v>
      </c>
      <c r="BP25">
        <v>0.25</v>
      </c>
      <c r="BQ25">
        <v>1.99</v>
      </c>
      <c r="BR25">
        <v>2.1800000000000002</v>
      </c>
      <c r="BS25">
        <v>1.6</v>
      </c>
      <c r="BT25">
        <v>2.9693339999999999</v>
      </c>
      <c r="BU25">
        <v>1.341844</v>
      </c>
      <c r="BV25">
        <v>2.406215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1.9381029999999999</v>
      </c>
      <c r="CM25">
        <v>1.755846</v>
      </c>
      <c r="CN25">
        <v>1.771234</v>
      </c>
      <c r="CO25">
        <v>2.1469499999999999</v>
      </c>
      <c r="CP25">
        <v>4.2581249999999997</v>
      </c>
      <c r="CQ25">
        <v>1.7712330000000001</v>
      </c>
      <c r="CR25">
        <v>0.82955999999999996</v>
      </c>
      <c r="CS25">
        <v>2.4207550000000002</v>
      </c>
      <c r="CT25">
        <v>2.5514760000000001</v>
      </c>
      <c r="CU25">
        <v>0</v>
      </c>
      <c r="CV25">
        <v>0.98935499999999998</v>
      </c>
      <c r="CW25">
        <v>2.5259830000000001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61.236992999999991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188.05886000000001</v>
      </c>
      <c r="L26">
        <v>222.16662600000001</v>
      </c>
      <c r="M26">
        <v>79.966942000000003</v>
      </c>
      <c r="N26">
        <v>120.69</v>
      </c>
      <c r="O26">
        <v>126.5201</v>
      </c>
      <c r="P26">
        <v>144.02676099999999</v>
      </c>
      <c r="Q26">
        <v>11.245727</v>
      </c>
      <c r="R26">
        <v>33.931199999999997</v>
      </c>
      <c r="S26">
        <v>19.874400000000001</v>
      </c>
      <c r="T26">
        <v>1.4276059999999999</v>
      </c>
      <c r="U26">
        <v>348.97500000000002</v>
      </c>
      <c r="V26">
        <v>13.173</v>
      </c>
      <c r="W26">
        <v>23.725200000000001</v>
      </c>
      <c r="X26">
        <v>135.72919999999999</v>
      </c>
      <c r="Y26">
        <v>0</v>
      </c>
      <c r="Z26">
        <v>13.2</v>
      </c>
      <c r="AA26">
        <v>13.983000000000001</v>
      </c>
      <c r="AB26">
        <v>29.001777000000001</v>
      </c>
      <c r="AC26">
        <v>21.118518000000002</v>
      </c>
      <c r="AD26">
        <v>9.9151360000000004</v>
      </c>
      <c r="AE26">
        <v>53.905351000000003</v>
      </c>
      <c r="AF26">
        <v>8.7128630000000005</v>
      </c>
      <c r="AG26">
        <v>44.150584000000002</v>
      </c>
      <c r="AH26">
        <v>70.128675999999999</v>
      </c>
      <c r="AI26">
        <v>36.113380999999997</v>
      </c>
      <c r="AJ26">
        <v>0</v>
      </c>
      <c r="AK26">
        <v>59.447068999999999</v>
      </c>
      <c r="AL26">
        <v>53.451999999999998</v>
      </c>
      <c r="AM26">
        <v>17.179061999999998</v>
      </c>
      <c r="AN26">
        <v>1.0550679999999999</v>
      </c>
      <c r="AO26">
        <v>0</v>
      </c>
      <c r="AP26">
        <v>0</v>
      </c>
      <c r="AQ26">
        <v>0</v>
      </c>
      <c r="AR26">
        <v>50.783999999999999</v>
      </c>
      <c r="AS26">
        <v>34.647410000000001</v>
      </c>
      <c r="AT26">
        <v>11.24004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61.286992999999988</v>
      </c>
      <c r="BA26">
        <f t="shared" si="1"/>
        <v>2058.8315499999999</v>
      </c>
      <c r="BB26">
        <v>23</v>
      </c>
      <c r="BD26">
        <v>7.86</v>
      </c>
      <c r="BE26">
        <v>1.94</v>
      </c>
      <c r="BF26">
        <v>0</v>
      </c>
      <c r="BG26">
        <v>0.88</v>
      </c>
      <c r="BH26">
        <v>0</v>
      </c>
      <c r="BI26">
        <v>0.78</v>
      </c>
      <c r="BJ26">
        <v>0.42</v>
      </c>
      <c r="BK26">
        <v>1.75</v>
      </c>
      <c r="BL26">
        <v>0.87</v>
      </c>
      <c r="BM26">
        <v>0.17</v>
      </c>
      <c r="BN26">
        <v>0</v>
      </c>
      <c r="BO26">
        <v>1.89</v>
      </c>
      <c r="BP26">
        <v>0.25</v>
      </c>
      <c r="BQ26">
        <v>1.99</v>
      </c>
      <c r="BR26">
        <v>2.1800000000000002</v>
      </c>
      <c r="BS26">
        <v>1.6</v>
      </c>
      <c r="BT26">
        <v>2.9693339999999999</v>
      </c>
      <c r="BU26">
        <v>1.341844</v>
      </c>
      <c r="BV26">
        <v>2.406215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1.9381029999999999</v>
      </c>
      <c r="CM26">
        <v>1.755846</v>
      </c>
      <c r="CN26">
        <v>1.771234</v>
      </c>
      <c r="CO26">
        <v>2.1469499999999999</v>
      </c>
      <c r="CP26">
        <v>4.2581249999999997</v>
      </c>
      <c r="CQ26">
        <v>1.7712330000000001</v>
      </c>
      <c r="CR26">
        <v>0.82955999999999996</v>
      </c>
      <c r="CS26">
        <v>2.4207550000000002</v>
      </c>
      <c r="CT26">
        <v>2.5514760000000001</v>
      </c>
      <c r="CU26">
        <v>0</v>
      </c>
      <c r="CV26">
        <v>1.349763</v>
      </c>
      <c r="CW26">
        <v>2.5259830000000001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61.286992999999988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263.6875</v>
      </c>
      <c r="L27">
        <v>227.16662600000001</v>
      </c>
      <c r="M27">
        <v>79.966942000000003</v>
      </c>
      <c r="N27">
        <v>120.69</v>
      </c>
      <c r="O27">
        <v>126.5201</v>
      </c>
      <c r="P27">
        <v>144.02676099999999</v>
      </c>
      <c r="Q27">
        <v>19.008099999999999</v>
      </c>
      <c r="R27">
        <v>43.535715000000003</v>
      </c>
      <c r="S27">
        <v>26.3505</v>
      </c>
      <c r="T27">
        <v>1.4276059999999999</v>
      </c>
      <c r="U27">
        <v>348.97500000000002</v>
      </c>
      <c r="V27">
        <v>18.1401</v>
      </c>
      <c r="W27">
        <v>33.384999999999998</v>
      </c>
      <c r="X27">
        <v>135.72919999999999</v>
      </c>
      <c r="Y27">
        <v>0</v>
      </c>
      <c r="Z27">
        <v>13.2</v>
      </c>
      <c r="AA27">
        <v>13.983000000000001</v>
      </c>
      <c r="AB27">
        <v>29.001777000000001</v>
      </c>
      <c r="AC27">
        <v>21.118518000000002</v>
      </c>
      <c r="AD27">
        <v>9.9151360000000004</v>
      </c>
      <c r="AE27">
        <v>53.905351000000003</v>
      </c>
      <c r="AF27">
        <v>8.7128630000000005</v>
      </c>
      <c r="AG27">
        <v>44.150584000000002</v>
      </c>
      <c r="AH27">
        <v>61.426577999999999</v>
      </c>
      <c r="AI27">
        <v>36.113380999999997</v>
      </c>
      <c r="AJ27">
        <v>0</v>
      </c>
      <c r="AK27">
        <v>59.447068999999999</v>
      </c>
      <c r="AL27">
        <v>53.451999999999998</v>
      </c>
      <c r="AM27">
        <v>17.179061999999998</v>
      </c>
      <c r="AN27">
        <v>1.0550679999999999</v>
      </c>
      <c r="AO27">
        <v>0</v>
      </c>
      <c r="AP27">
        <v>0</v>
      </c>
      <c r="AQ27">
        <v>0</v>
      </c>
      <c r="AR27">
        <v>50.783999999999999</v>
      </c>
      <c r="AS27">
        <v>34.647410000000001</v>
      </c>
      <c r="AT27">
        <v>11.24004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61.186992999999994</v>
      </c>
      <c r="BA27">
        <f t="shared" si="1"/>
        <v>2169.1279800000002</v>
      </c>
      <c r="BB27">
        <v>24</v>
      </c>
      <c r="BD27">
        <v>7.74</v>
      </c>
      <c r="BE27">
        <v>1.94</v>
      </c>
      <c r="BF27">
        <v>0</v>
      </c>
      <c r="BG27">
        <v>0.88</v>
      </c>
      <c r="BH27">
        <v>0</v>
      </c>
      <c r="BI27">
        <v>0.8</v>
      </c>
      <c r="BJ27">
        <v>0.42</v>
      </c>
      <c r="BK27">
        <v>1.75</v>
      </c>
      <c r="BL27">
        <v>0.87</v>
      </c>
      <c r="BM27">
        <v>0.17</v>
      </c>
      <c r="BN27">
        <v>0</v>
      </c>
      <c r="BO27">
        <v>1.89</v>
      </c>
      <c r="BP27">
        <v>0.25</v>
      </c>
      <c r="BQ27">
        <v>1.99</v>
      </c>
      <c r="BR27">
        <v>2.1800000000000002</v>
      </c>
      <c r="BS27">
        <v>1.6</v>
      </c>
      <c r="BT27">
        <v>2.9693339999999999</v>
      </c>
      <c r="BU27">
        <v>1.341844</v>
      </c>
      <c r="BV27">
        <v>2.406215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1.9381029999999999</v>
      </c>
      <c r="CM27">
        <v>1.755846</v>
      </c>
      <c r="CN27">
        <v>1.771234</v>
      </c>
      <c r="CO27">
        <v>2.1469499999999999</v>
      </c>
      <c r="CP27">
        <v>4.2581249999999997</v>
      </c>
      <c r="CQ27">
        <v>1.7712330000000001</v>
      </c>
      <c r="CR27">
        <v>0.82955999999999996</v>
      </c>
      <c r="CS27">
        <v>2.4207550000000002</v>
      </c>
      <c r="CT27">
        <v>2.5514760000000001</v>
      </c>
      <c r="CU27">
        <v>0</v>
      </c>
      <c r="CV27">
        <v>1.1872259999999999</v>
      </c>
      <c r="CW27">
        <v>2.5259830000000001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61.186992999999994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263.6875</v>
      </c>
      <c r="L28">
        <v>227.16662600000001</v>
      </c>
      <c r="M28">
        <v>79.966942000000003</v>
      </c>
      <c r="N28">
        <v>120.69</v>
      </c>
      <c r="O28">
        <v>126.5201</v>
      </c>
      <c r="P28">
        <v>144.02676099999999</v>
      </c>
      <c r="Q28">
        <v>19.008099999999999</v>
      </c>
      <c r="R28">
        <v>43.545976000000003</v>
      </c>
      <c r="S28">
        <v>26.3505</v>
      </c>
      <c r="T28">
        <v>1.4276059999999999</v>
      </c>
      <c r="U28">
        <v>348.97500000000002</v>
      </c>
      <c r="V28">
        <v>18.1401</v>
      </c>
      <c r="W28">
        <v>33.384999999999998</v>
      </c>
      <c r="X28">
        <v>135.72919999999999</v>
      </c>
      <c r="Y28">
        <v>0</v>
      </c>
      <c r="Z28">
        <v>13.2</v>
      </c>
      <c r="AA28">
        <v>25.28</v>
      </c>
      <c r="AB28">
        <v>29.001777000000001</v>
      </c>
      <c r="AC28">
        <v>21.118518000000002</v>
      </c>
      <c r="AD28">
        <v>9.9151360000000004</v>
      </c>
      <c r="AE28">
        <v>53.905351000000003</v>
      </c>
      <c r="AF28">
        <v>8.7128630000000005</v>
      </c>
      <c r="AG28">
        <v>44.150584000000002</v>
      </c>
      <c r="AH28">
        <v>75.861823999999999</v>
      </c>
      <c r="AI28">
        <v>18.056691000000001</v>
      </c>
      <c r="AJ28">
        <v>0</v>
      </c>
      <c r="AK28">
        <v>59.447068999999999</v>
      </c>
      <c r="AL28">
        <v>53.451999999999998</v>
      </c>
      <c r="AM28">
        <v>17.179061999999998</v>
      </c>
      <c r="AN28">
        <v>1.0550679999999999</v>
      </c>
      <c r="AO28">
        <v>0</v>
      </c>
      <c r="AP28">
        <v>0</v>
      </c>
      <c r="AQ28">
        <v>0</v>
      </c>
      <c r="AR28">
        <v>50.783999999999999</v>
      </c>
      <c r="AS28">
        <v>34.647410000000001</v>
      </c>
      <c r="AT28">
        <v>11.24004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61.186992999999994</v>
      </c>
      <c r="BA28">
        <f t="shared" si="1"/>
        <v>2176.8137970000002</v>
      </c>
      <c r="BB28">
        <v>25</v>
      </c>
      <c r="BD28">
        <v>7.74</v>
      </c>
      <c r="BE28">
        <v>1.94</v>
      </c>
      <c r="BF28">
        <v>0</v>
      </c>
      <c r="BG28">
        <v>0.88</v>
      </c>
      <c r="BH28">
        <v>0</v>
      </c>
      <c r="BI28">
        <v>0.8</v>
      </c>
      <c r="BJ28">
        <v>0.42</v>
      </c>
      <c r="BK28">
        <v>1.75</v>
      </c>
      <c r="BL28">
        <v>0.87</v>
      </c>
      <c r="BM28">
        <v>0.17</v>
      </c>
      <c r="BN28">
        <v>0</v>
      </c>
      <c r="BO28">
        <v>1.89</v>
      </c>
      <c r="BP28">
        <v>0.25</v>
      </c>
      <c r="BQ28">
        <v>1.99</v>
      </c>
      <c r="BR28">
        <v>2.1800000000000002</v>
      </c>
      <c r="BS28">
        <v>1.6</v>
      </c>
      <c r="BT28">
        <v>2.9693339999999999</v>
      </c>
      <c r="BU28">
        <v>1.341844</v>
      </c>
      <c r="BV28">
        <v>2.406215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1.9381029999999999</v>
      </c>
      <c r="CM28">
        <v>1.755846</v>
      </c>
      <c r="CN28">
        <v>1.771234</v>
      </c>
      <c r="CO28">
        <v>2.1469499999999999</v>
      </c>
      <c r="CP28">
        <v>4.2581249999999997</v>
      </c>
      <c r="CQ28">
        <v>1.7712330000000001</v>
      </c>
      <c r="CR28">
        <v>0.82955999999999996</v>
      </c>
      <c r="CS28">
        <v>2.4207550000000002</v>
      </c>
      <c r="CT28">
        <v>2.5514760000000001</v>
      </c>
      <c r="CU28">
        <v>0</v>
      </c>
      <c r="CV28">
        <v>1.4628319999999999</v>
      </c>
      <c r="CW28">
        <v>2.5259830000000001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61.186992999999994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229.270927</v>
      </c>
      <c r="L29">
        <v>227.16662600000001</v>
      </c>
      <c r="M29">
        <v>79.966942000000003</v>
      </c>
      <c r="N29">
        <v>120.69</v>
      </c>
      <c r="O29">
        <v>126.5201</v>
      </c>
      <c r="P29">
        <v>144.02676099999999</v>
      </c>
      <c r="Q29">
        <v>16.008099999999999</v>
      </c>
      <c r="R29">
        <v>43.545976000000003</v>
      </c>
      <c r="S29">
        <v>23.3505</v>
      </c>
      <c r="T29">
        <v>1.4276059999999999</v>
      </c>
      <c r="U29">
        <v>348.97500000000002</v>
      </c>
      <c r="V29">
        <v>18.1401</v>
      </c>
      <c r="W29">
        <v>33.384999999999998</v>
      </c>
      <c r="X29">
        <v>135.72919999999999</v>
      </c>
      <c r="Y29">
        <v>0</v>
      </c>
      <c r="Z29">
        <v>13.2</v>
      </c>
      <c r="AA29">
        <v>28.09872</v>
      </c>
      <c r="AB29">
        <v>29.001777000000001</v>
      </c>
      <c r="AC29">
        <v>21.118518000000002</v>
      </c>
      <c r="AD29">
        <v>9.9151360000000004</v>
      </c>
      <c r="AE29">
        <v>53.905351000000003</v>
      </c>
      <c r="AF29">
        <v>8.7128630000000005</v>
      </c>
      <c r="AG29">
        <v>44.150584000000002</v>
      </c>
      <c r="AH29">
        <v>75.759445999999997</v>
      </c>
      <c r="AI29">
        <v>3.4724400000000002</v>
      </c>
      <c r="AJ29">
        <v>0</v>
      </c>
      <c r="AK29">
        <v>59.447068999999999</v>
      </c>
      <c r="AL29">
        <v>53.451999999999998</v>
      </c>
      <c r="AM29">
        <v>17.179061999999998</v>
      </c>
      <c r="AN29">
        <v>1.0550679999999999</v>
      </c>
      <c r="AO29">
        <v>0</v>
      </c>
      <c r="AP29">
        <v>0</v>
      </c>
      <c r="AQ29">
        <v>0</v>
      </c>
      <c r="AR29">
        <v>50.783999999999999</v>
      </c>
      <c r="AS29">
        <v>34.647410000000001</v>
      </c>
      <c r="AT29">
        <v>11.24004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61.186992999999994</v>
      </c>
      <c r="BA29">
        <f t="shared" si="1"/>
        <v>2124.5293150000002</v>
      </c>
      <c r="BB29">
        <v>26</v>
      </c>
      <c r="BD29">
        <v>7.74</v>
      </c>
      <c r="BE29">
        <v>1.94</v>
      </c>
      <c r="BF29">
        <v>0</v>
      </c>
      <c r="BG29">
        <v>0.88</v>
      </c>
      <c r="BH29">
        <v>0</v>
      </c>
      <c r="BI29">
        <v>0.8</v>
      </c>
      <c r="BJ29">
        <v>0.42</v>
      </c>
      <c r="BK29">
        <v>1.75</v>
      </c>
      <c r="BL29">
        <v>0.87</v>
      </c>
      <c r="BM29">
        <v>0.17</v>
      </c>
      <c r="BN29">
        <v>0</v>
      </c>
      <c r="BO29">
        <v>1.89</v>
      </c>
      <c r="BP29">
        <v>0.25</v>
      </c>
      <c r="BQ29">
        <v>1.99</v>
      </c>
      <c r="BR29">
        <v>2.1800000000000002</v>
      </c>
      <c r="BS29">
        <v>1.6</v>
      </c>
      <c r="BT29">
        <v>2.9693339999999999</v>
      </c>
      <c r="BU29">
        <v>1.341844</v>
      </c>
      <c r="BV29">
        <v>2.406215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1.9381029999999999</v>
      </c>
      <c r="CM29">
        <v>1.755846</v>
      </c>
      <c r="CN29">
        <v>1.771234</v>
      </c>
      <c r="CO29">
        <v>2.1469499999999999</v>
      </c>
      <c r="CP29">
        <v>4.2581249999999997</v>
      </c>
      <c r="CQ29">
        <v>1.7712330000000001</v>
      </c>
      <c r="CR29">
        <v>0.82955999999999996</v>
      </c>
      <c r="CS29">
        <v>2.4207550000000002</v>
      </c>
      <c r="CT29">
        <v>2.5514760000000001</v>
      </c>
      <c r="CU29">
        <v>0</v>
      </c>
      <c r="CV29">
        <v>1.4628319999999999</v>
      </c>
      <c r="CW29">
        <v>2.5259830000000001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61.186992999999994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188.11148700000001</v>
      </c>
      <c r="L30">
        <v>208.76175499999999</v>
      </c>
      <c r="M30">
        <v>79.966942000000003</v>
      </c>
      <c r="N30">
        <v>120.69</v>
      </c>
      <c r="O30">
        <v>126.5201</v>
      </c>
      <c r="P30">
        <v>144.02676099999999</v>
      </c>
      <c r="Q30">
        <v>11.962154</v>
      </c>
      <c r="R30">
        <v>43.545976000000003</v>
      </c>
      <c r="S30">
        <v>17.371099999999998</v>
      </c>
      <c r="T30">
        <v>1.4276059999999999</v>
      </c>
      <c r="U30">
        <v>348.97500000000002</v>
      </c>
      <c r="V30">
        <v>18.1401</v>
      </c>
      <c r="W30">
        <v>30.957000000000001</v>
      </c>
      <c r="X30">
        <v>135.72919999999999</v>
      </c>
      <c r="Y30">
        <v>0</v>
      </c>
      <c r="Z30">
        <v>13.2</v>
      </c>
      <c r="AA30">
        <v>28.09872</v>
      </c>
      <c r="AB30">
        <v>29.001777000000001</v>
      </c>
      <c r="AC30">
        <v>21.118518000000002</v>
      </c>
      <c r="AD30">
        <v>9.9151360000000004</v>
      </c>
      <c r="AE30">
        <v>53.905351000000003</v>
      </c>
      <c r="AF30">
        <v>8.7128630000000005</v>
      </c>
      <c r="AG30">
        <v>44.150584000000002</v>
      </c>
      <c r="AH30">
        <v>70.128675999999999</v>
      </c>
      <c r="AI30">
        <v>0</v>
      </c>
      <c r="AJ30">
        <v>0</v>
      </c>
      <c r="AK30">
        <v>59.447068999999999</v>
      </c>
      <c r="AL30">
        <v>53.451999999999998</v>
      </c>
      <c r="AM30">
        <v>17.179061999999998</v>
      </c>
      <c r="AN30">
        <v>1.0550679999999999</v>
      </c>
      <c r="AO30">
        <v>0</v>
      </c>
      <c r="AP30">
        <v>0</v>
      </c>
      <c r="AQ30">
        <v>0</v>
      </c>
      <c r="AR30">
        <v>50.783999999999999</v>
      </c>
      <c r="AS30">
        <v>34.647410000000001</v>
      </c>
      <c r="AT30">
        <v>11.24004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61.186992999999994</v>
      </c>
      <c r="BA30">
        <f t="shared" si="1"/>
        <v>2043.4084480000001</v>
      </c>
      <c r="BB30">
        <v>27</v>
      </c>
      <c r="BD30">
        <v>7.74</v>
      </c>
      <c r="BE30">
        <v>1.94</v>
      </c>
      <c r="BF30">
        <v>0</v>
      </c>
      <c r="BG30">
        <v>0.88</v>
      </c>
      <c r="BH30">
        <v>0</v>
      </c>
      <c r="BI30">
        <v>0.8</v>
      </c>
      <c r="BJ30">
        <v>0.42</v>
      </c>
      <c r="BK30">
        <v>1.75</v>
      </c>
      <c r="BL30">
        <v>0.87</v>
      </c>
      <c r="BM30">
        <v>0.17</v>
      </c>
      <c r="BN30">
        <v>0</v>
      </c>
      <c r="BO30">
        <v>1.89</v>
      </c>
      <c r="BP30">
        <v>0.25</v>
      </c>
      <c r="BQ30">
        <v>1.99</v>
      </c>
      <c r="BR30">
        <v>2.1800000000000002</v>
      </c>
      <c r="BS30">
        <v>1.6</v>
      </c>
      <c r="BT30">
        <v>2.9693339999999999</v>
      </c>
      <c r="BU30">
        <v>1.341844</v>
      </c>
      <c r="BV30">
        <v>2.406215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1.9381029999999999</v>
      </c>
      <c r="CM30">
        <v>1.755846</v>
      </c>
      <c r="CN30">
        <v>1.771234</v>
      </c>
      <c r="CO30">
        <v>2.1469499999999999</v>
      </c>
      <c r="CP30">
        <v>4.2581249999999997</v>
      </c>
      <c r="CQ30">
        <v>1.7712330000000001</v>
      </c>
      <c r="CR30">
        <v>0.82955999999999996</v>
      </c>
      <c r="CS30">
        <v>2.4207550000000002</v>
      </c>
      <c r="CT30">
        <v>2.5514760000000001</v>
      </c>
      <c r="CU30">
        <v>0</v>
      </c>
      <c r="CV30">
        <v>1.349763</v>
      </c>
      <c r="CW30">
        <v>2.5259830000000001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61.186992999999994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187.826854</v>
      </c>
      <c r="L31">
        <v>169.57264599999999</v>
      </c>
      <c r="M31">
        <v>79.966942000000003</v>
      </c>
      <c r="N31">
        <v>120.69</v>
      </c>
      <c r="O31">
        <v>126.5201</v>
      </c>
      <c r="P31">
        <v>144.02676099999999</v>
      </c>
      <c r="Q31">
        <v>7.3214730000000001</v>
      </c>
      <c r="R31">
        <v>43.545976000000003</v>
      </c>
      <c r="S31">
        <v>10.095499999999999</v>
      </c>
      <c r="T31">
        <v>1.4276059999999999</v>
      </c>
      <c r="U31">
        <v>348.97500000000002</v>
      </c>
      <c r="V31">
        <v>18.1401</v>
      </c>
      <c r="W31">
        <v>30.957000000000001</v>
      </c>
      <c r="X31">
        <v>134.1814</v>
      </c>
      <c r="Y31">
        <v>0</v>
      </c>
      <c r="Z31">
        <v>13.2</v>
      </c>
      <c r="AA31">
        <v>28.09872</v>
      </c>
      <c r="AB31">
        <v>29.001777000000001</v>
      </c>
      <c r="AC31">
        <v>21.118518000000002</v>
      </c>
      <c r="AD31">
        <v>9.9151360000000004</v>
      </c>
      <c r="AE31">
        <v>53.905351000000003</v>
      </c>
      <c r="AF31">
        <v>8.7128630000000005</v>
      </c>
      <c r="AG31">
        <v>44.150584000000002</v>
      </c>
      <c r="AH31">
        <v>40.951051999999997</v>
      </c>
      <c r="AI31">
        <v>0</v>
      </c>
      <c r="AJ31">
        <v>0</v>
      </c>
      <c r="AK31">
        <v>59.447068999999999</v>
      </c>
      <c r="AL31">
        <v>53.451999999999998</v>
      </c>
      <c r="AM31">
        <v>17.179061999999998</v>
      </c>
      <c r="AN31">
        <v>1.0550679999999999</v>
      </c>
      <c r="AO31">
        <v>0</v>
      </c>
      <c r="AP31">
        <v>0</v>
      </c>
      <c r="AQ31">
        <v>0</v>
      </c>
      <c r="AR31">
        <v>50.783999999999999</v>
      </c>
      <c r="AS31">
        <v>34.647410000000001</v>
      </c>
      <c r="AT31">
        <v>11.24004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66.156993000000014</v>
      </c>
      <c r="BA31">
        <f t="shared" si="1"/>
        <v>1966.263001</v>
      </c>
      <c r="BB31">
        <v>28</v>
      </c>
      <c r="BD31">
        <v>7.86</v>
      </c>
      <c r="BE31">
        <v>1.94</v>
      </c>
      <c r="BF31">
        <v>2.5499999999999998</v>
      </c>
      <c r="BG31">
        <v>0.88</v>
      </c>
      <c r="BH31">
        <v>0</v>
      </c>
      <c r="BI31">
        <v>0.76</v>
      </c>
      <c r="BJ31">
        <v>0.42</v>
      </c>
      <c r="BK31">
        <v>1.73</v>
      </c>
      <c r="BL31">
        <v>0.87</v>
      </c>
      <c r="BM31">
        <v>0.17</v>
      </c>
      <c r="BN31">
        <v>2.36</v>
      </c>
      <c r="BO31">
        <v>1.89</v>
      </c>
      <c r="BP31">
        <v>0.25</v>
      </c>
      <c r="BQ31">
        <v>1.99</v>
      </c>
      <c r="BR31">
        <v>2.1800000000000002</v>
      </c>
      <c r="BS31">
        <v>1.6</v>
      </c>
      <c r="BT31">
        <v>2.9693339999999999</v>
      </c>
      <c r="BU31">
        <v>1.341844</v>
      </c>
      <c r="BV31">
        <v>2.406215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1.9381029999999999</v>
      </c>
      <c r="CM31">
        <v>1.755846</v>
      </c>
      <c r="CN31">
        <v>1.771234</v>
      </c>
      <c r="CO31">
        <v>2.1469499999999999</v>
      </c>
      <c r="CP31">
        <v>4.2581249999999997</v>
      </c>
      <c r="CQ31">
        <v>1.7712330000000001</v>
      </c>
      <c r="CR31">
        <v>0.82955999999999996</v>
      </c>
      <c r="CS31">
        <v>2.4207550000000002</v>
      </c>
      <c r="CT31">
        <v>2.5514760000000001</v>
      </c>
      <c r="CU31">
        <v>0</v>
      </c>
      <c r="CV31">
        <v>0.79148300000000005</v>
      </c>
      <c r="CW31">
        <v>2.5259830000000001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66.156993000000014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187.84482199999999</v>
      </c>
      <c r="L32">
        <v>132.19057000000001</v>
      </c>
      <c r="M32">
        <v>79.966942000000003</v>
      </c>
      <c r="N32">
        <v>120.69</v>
      </c>
      <c r="O32">
        <v>126.5201</v>
      </c>
      <c r="P32">
        <v>144.02676099999999</v>
      </c>
      <c r="Q32">
        <v>7.3214730000000001</v>
      </c>
      <c r="R32">
        <v>33.931199999999997</v>
      </c>
      <c r="S32">
        <v>10.095499999999999</v>
      </c>
      <c r="T32">
        <v>1.4276059999999999</v>
      </c>
      <c r="U32">
        <v>348.97500000000002</v>
      </c>
      <c r="V32">
        <v>13.173</v>
      </c>
      <c r="W32">
        <v>22.362300000000001</v>
      </c>
      <c r="X32">
        <v>134.1814</v>
      </c>
      <c r="Y32">
        <v>0</v>
      </c>
      <c r="Z32">
        <v>13.2</v>
      </c>
      <c r="AA32">
        <v>28.09872</v>
      </c>
      <c r="AB32">
        <v>29.001777000000001</v>
      </c>
      <c r="AC32">
        <v>21.118518000000002</v>
      </c>
      <c r="AD32">
        <v>9.9151360000000004</v>
      </c>
      <c r="AE32">
        <v>53.905351000000003</v>
      </c>
      <c r="AF32">
        <v>8.7128630000000005</v>
      </c>
      <c r="AG32">
        <v>44.150584000000002</v>
      </c>
      <c r="AH32">
        <v>20.475525999999999</v>
      </c>
      <c r="AI32">
        <v>0</v>
      </c>
      <c r="AJ32">
        <v>0</v>
      </c>
      <c r="AK32">
        <v>59.447068999999999</v>
      </c>
      <c r="AL32">
        <v>53.451999999999998</v>
      </c>
      <c r="AM32">
        <v>17.179061999999998</v>
      </c>
      <c r="AN32">
        <v>1.0550679999999999</v>
      </c>
      <c r="AO32">
        <v>0</v>
      </c>
      <c r="AP32">
        <v>0</v>
      </c>
      <c r="AQ32">
        <v>0</v>
      </c>
      <c r="AR32">
        <v>50.783999999999999</v>
      </c>
      <c r="AS32">
        <v>34.647410000000001</v>
      </c>
      <c r="AT32">
        <v>11.24004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66.17699300000001</v>
      </c>
      <c r="BA32">
        <f t="shared" si="1"/>
        <v>1885.266791</v>
      </c>
      <c r="BB32">
        <v>29</v>
      </c>
      <c r="BD32">
        <v>7.86</v>
      </c>
      <c r="BE32">
        <v>1.94</v>
      </c>
      <c r="BF32">
        <v>2.5499999999999998</v>
      </c>
      <c r="BG32">
        <v>0.88</v>
      </c>
      <c r="BH32">
        <v>0</v>
      </c>
      <c r="BI32">
        <v>0.76</v>
      </c>
      <c r="BJ32">
        <v>0.42</v>
      </c>
      <c r="BK32">
        <v>1.73</v>
      </c>
      <c r="BL32">
        <v>0.87</v>
      </c>
      <c r="BM32">
        <v>0.17</v>
      </c>
      <c r="BN32">
        <v>2.38</v>
      </c>
      <c r="BO32">
        <v>1.89</v>
      </c>
      <c r="BP32">
        <v>0.25</v>
      </c>
      <c r="BQ32">
        <v>1.99</v>
      </c>
      <c r="BR32">
        <v>2.1800000000000002</v>
      </c>
      <c r="BS32">
        <v>1.6</v>
      </c>
      <c r="BT32">
        <v>2.9693339999999999</v>
      </c>
      <c r="BU32">
        <v>1.341844</v>
      </c>
      <c r="BV32">
        <v>2.406215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1.9381029999999999</v>
      </c>
      <c r="CM32">
        <v>1.755846</v>
      </c>
      <c r="CN32">
        <v>1.771234</v>
      </c>
      <c r="CO32">
        <v>2.1469499999999999</v>
      </c>
      <c r="CP32">
        <v>4.2581249999999997</v>
      </c>
      <c r="CQ32">
        <v>1.7712330000000001</v>
      </c>
      <c r="CR32">
        <v>0.82955999999999996</v>
      </c>
      <c r="CS32">
        <v>2.4207550000000002</v>
      </c>
      <c r="CT32">
        <v>2.5514760000000001</v>
      </c>
      <c r="CU32">
        <v>0</v>
      </c>
      <c r="CV32">
        <v>0.39574199999999998</v>
      </c>
      <c r="CW32">
        <v>2.5259830000000001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66.17699300000001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187.84482199999999</v>
      </c>
      <c r="L33">
        <v>121.16719999999999</v>
      </c>
      <c r="M33">
        <v>79.966942000000003</v>
      </c>
      <c r="N33">
        <v>120.69</v>
      </c>
      <c r="O33">
        <v>126.5201</v>
      </c>
      <c r="P33">
        <v>144.02676099999999</v>
      </c>
      <c r="Q33">
        <v>7.322349</v>
      </c>
      <c r="R33">
        <v>33.931199999999997</v>
      </c>
      <c r="S33">
        <v>10.095499999999999</v>
      </c>
      <c r="T33">
        <v>1.4276059999999999</v>
      </c>
      <c r="U33">
        <v>348.97500000000002</v>
      </c>
      <c r="V33">
        <v>13.173</v>
      </c>
      <c r="W33">
        <v>22.362300000000001</v>
      </c>
      <c r="X33">
        <v>134.1814</v>
      </c>
      <c r="Y33">
        <v>0</v>
      </c>
      <c r="Z33">
        <v>13.2</v>
      </c>
      <c r="AA33">
        <v>28.09872</v>
      </c>
      <c r="AB33">
        <v>29.001777000000001</v>
      </c>
      <c r="AC33">
        <v>21.118518000000002</v>
      </c>
      <c r="AD33">
        <v>9.9151360000000004</v>
      </c>
      <c r="AE33">
        <v>53.905351000000003</v>
      </c>
      <c r="AF33">
        <v>8.7128630000000005</v>
      </c>
      <c r="AG33">
        <v>44.150584000000002</v>
      </c>
      <c r="AH33">
        <v>0</v>
      </c>
      <c r="AI33">
        <v>0</v>
      </c>
      <c r="AJ33">
        <v>0</v>
      </c>
      <c r="AK33">
        <v>59.447068999999999</v>
      </c>
      <c r="AL33">
        <v>53.451999999999998</v>
      </c>
      <c r="AM33">
        <v>17.179061999999998</v>
      </c>
      <c r="AN33">
        <v>1.0550679999999999</v>
      </c>
      <c r="AO33">
        <v>0</v>
      </c>
      <c r="AP33">
        <v>0</v>
      </c>
      <c r="AQ33">
        <v>0</v>
      </c>
      <c r="AR33">
        <v>50.783999999999999</v>
      </c>
      <c r="AS33">
        <v>34.647410000000001</v>
      </c>
      <c r="AT33">
        <v>11.24004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66.17699300000001</v>
      </c>
      <c r="BA33">
        <f t="shared" si="1"/>
        <v>1853.768771</v>
      </c>
      <c r="BB33">
        <v>30</v>
      </c>
      <c r="BD33">
        <v>7.86</v>
      </c>
      <c r="BE33">
        <v>1.94</v>
      </c>
      <c r="BF33">
        <v>2.5499999999999998</v>
      </c>
      <c r="BG33">
        <v>0.88</v>
      </c>
      <c r="BH33">
        <v>0</v>
      </c>
      <c r="BI33">
        <v>0.76</v>
      </c>
      <c r="BJ33">
        <v>0.42</v>
      </c>
      <c r="BK33">
        <v>1.73</v>
      </c>
      <c r="BL33">
        <v>0.87</v>
      </c>
      <c r="BM33">
        <v>0.17</v>
      </c>
      <c r="BN33">
        <v>2.38</v>
      </c>
      <c r="BO33">
        <v>1.89</v>
      </c>
      <c r="BP33">
        <v>0.25</v>
      </c>
      <c r="BQ33">
        <v>1.99</v>
      </c>
      <c r="BR33">
        <v>2.1800000000000002</v>
      </c>
      <c r="BS33">
        <v>1.6</v>
      </c>
      <c r="BT33">
        <v>2.9693339999999999</v>
      </c>
      <c r="BU33">
        <v>1.341844</v>
      </c>
      <c r="BV33">
        <v>2.406215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1.9381029999999999</v>
      </c>
      <c r="CM33">
        <v>1.755846</v>
      </c>
      <c r="CN33">
        <v>1.771234</v>
      </c>
      <c r="CO33">
        <v>2.1469499999999999</v>
      </c>
      <c r="CP33">
        <v>4.2581249999999997</v>
      </c>
      <c r="CQ33">
        <v>1.7712330000000001</v>
      </c>
      <c r="CR33">
        <v>0.82955999999999996</v>
      </c>
      <c r="CS33">
        <v>2.4207550000000002</v>
      </c>
      <c r="CT33">
        <v>2.5514760000000001</v>
      </c>
      <c r="CU33">
        <v>0</v>
      </c>
      <c r="CV33">
        <v>0</v>
      </c>
      <c r="CW33">
        <v>2.5259830000000001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66.17699300000001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188.100483</v>
      </c>
      <c r="L34">
        <v>121.16719999999999</v>
      </c>
      <c r="M34">
        <v>79.966942000000003</v>
      </c>
      <c r="N34">
        <v>120.69</v>
      </c>
      <c r="O34">
        <v>126.5201</v>
      </c>
      <c r="P34">
        <v>144.02676099999999</v>
      </c>
      <c r="Q34">
        <v>7.322349</v>
      </c>
      <c r="R34">
        <v>23.152799999999999</v>
      </c>
      <c r="S34">
        <v>10.095499999999999</v>
      </c>
      <c r="T34">
        <v>1.4276059999999999</v>
      </c>
      <c r="U34">
        <v>348.97500000000002</v>
      </c>
      <c r="V34">
        <v>9.6075999999999997</v>
      </c>
      <c r="W34">
        <v>14.863799999999999</v>
      </c>
      <c r="X34">
        <v>61.768999999999998</v>
      </c>
      <c r="Y34">
        <v>0</v>
      </c>
      <c r="Z34">
        <v>13.2</v>
      </c>
      <c r="AA34">
        <v>28.09872</v>
      </c>
      <c r="AB34">
        <v>29.001777000000001</v>
      </c>
      <c r="AC34">
        <v>21.118518000000002</v>
      </c>
      <c r="AD34">
        <v>9.9151360000000004</v>
      </c>
      <c r="AE34">
        <v>53.905351000000003</v>
      </c>
      <c r="AF34">
        <v>8.7128630000000005</v>
      </c>
      <c r="AG34">
        <v>44.150584000000002</v>
      </c>
      <c r="AH34">
        <v>0</v>
      </c>
      <c r="AI34">
        <v>0</v>
      </c>
      <c r="AJ34">
        <v>0</v>
      </c>
      <c r="AK34">
        <v>59.447068999999999</v>
      </c>
      <c r="AL34">
        <v>53.451999999999998</v>
      </c>
      <c r="AM34">
        <v>17.179061999999998</v>
      </c>
      <c r="AN34">
        <v>1.0550679999999999</v>
      </c>
      <c r="AO34">
        <v>0</v>
      </c>
      <c r="AP34">
        <v>0</v>
      </c>
      <c r="AQ34">
        <v>0</v>
      </c>
      <c r="AR34">
        <v>50.783999999999999</v>
      </c>
      <c r="AS34">
        <v>34.647410000000001</v>
      </c>
      <c r="AT34">
        <v>11.24004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66.17699300000001</v>
      </c>
      <c r="BA34">
        <f t="shared" si="1"/>
        <v>1759.769732</v>
      </c>
      <c r="BB34">
        <v>31</v>
      </c>
      <c r="BD34">
        <v>7.86</v>
      </c>
      <c r="BE34">
        <v>1.94</v>
      </c>
      <c r="BF34">
        <v>2.5499999999999998</v>
      </c>
      <c r="BG34">
        <v>0.88</v>
      </c>
      <c r="BH34">
        <v>0</v>
      </c>
      <c r="BI34">
        <v>0.76</v>
      </c>
      <c r="BJ34">
        <v>0.42</v>
      </c>
      <c r="BK34">
        <v>1.73</v>
      </c>
      <c r="BL34">
        <v>0.87</v>
      </c>
      <c r="BM34">
        <v>0.17</v>
      </c>
      <c r="BN34">
        <v>2.38</v>
      </c>
      <c r="BO34">
        <v>1.89</v>
      </c>
      <c r="BP34">
        <v>0.25</v>
      </c>
      <c r="BQ34">
        <v>1.99</v>
      </c>
      <c r="BR34">
        <v>2.1800000000000002</v>
      </c>
      <c r="BS34">
        <v>1.6</v>
      </c>
      <c r="BT34">
        <v>2.9693339999999999</v>
      </c>
      <c r="BU34">
        <v>1.341844</v>
      </c>
      <c r="BV34">
        <v>2.406215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1.9381029999999999</v>
      </c>
      <c r="CM34">
        <v>1.755846</v>
      </c>
      <c r="CN34">
        <v>1.771234</v>
      </c>
      <c r="CO34">
        <v>2.1469499999999999</v>
      </c>
      <c r="CP34">
        <v>4.2581249999999997</v>
      </c>
      <c r="CQ34">
        <v>1.7712330000000001</v>
      </c>
      <c r="CR34">
        <v>0.82955999999999996</v>
      </c>
      <c r="CS34">
        <v>2.4207550000000002</v>
      </c>
      <c r="CT34">
        <v>2.5514760000000001</v>
      </c>
      <c r="CU34">
        <v>0</v>
      </c>
      <c r="CV34">
        <v>0</v>
      </c>
      <c r="CW34">
        <v>2.5259830000000001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66.17699300000001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188.100483</v>
      </c>
      <c r="L35">
        <v>121.16719999999999</v>
      </c>
      <c r="M35">
        <v>79.966942000000003</v>
      </c>
      <c r="N35">
        <v>120.69</v>
      </c>
      <c r="O35">
        <v>126.5201</v>
      </c>
      <c r="P35">
        <v>144.02676099999999</v>
      </c>
      <c r="Q35">
        <v>8.1798420000000007</v>
      </c>
      <c r="R35">
        <v>16.573599999999999</v>
      </c>
      <c r="S35">
        <v>10.095499999999999</v>
      </c>
      <c r="T35">
        <v>1.4276059999999999</v>
      </c>
      <c r="U35">
        <v>348.97500000000002</v>
      </c>
      <c r="V35">
        <v>5</v>
      </c>
      <c r="W35">
        <v>14.660534</v>
      </c>
      <c r="X35">
        <v>35</v>
      </c>
      <c r="Y35">
        <v>0</v>
      </c>
      <c r="Z35">
        <v>13.2</v>
      </c>
      <c r="AA35">
        <v>25.28</v>
      </c>
      <c r="AB35">
        <v>29.001777000000001</v>
      </c>
      <c r="AC35">
        <v>10.55926</v>
      </c>
      <c r="AD35">
        <v>9.9151360000000004</v>
      </c>
      <c r="AE35">
        <v>35.813791000000002</v>
      </c>
      <c r="AF35">
        <v>8.7128630000000005</v>
      </c>
      <c r="AG35">
        <v>44.150584000000002</v>
      </c>
      <c r="AH35">
        <v>0</v>
      </c>
      <c r="AI35">
        <v>0</v>
      </c>
      <c r="AJ35">
        <v>0</v>
      </c>
      <c r="AK35">
        <v>59.447068999999999</v>
      </c>
      <c r="AL35">
        <v>53.451999999999998</v>
      </c>
      <c r="AM35">
        <v>17.179061999999998</v>
      </c>
      <c r="AN35">
        <v>1.0550679999999999</v>
      </c>
      <c r="AO35">
        <v>0</v>
      </c>
      <c r="AP35">
        <v>1.2809999999999999</v>
      </c>
      <c r="AQ35">
        <v>0</v>
      </c>
      <c r="AR35">
        <v>50.783999999999999</v>
      </c>
      <c r="AS35">
        <v>34.647410000000001</v>
      </c>
      <c r="AT35">
        <v>11.24004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67.306992999999991</v>
      </c>
      <c r="BA35">
        <f t="shared" si="1"/>
        <v>1693.4096209999998</v>
      </c>
      <c r="BB35">
        <v>32</v>
      </c>
      <c r="BD35">
        <v>7.86</v>
      </c>
      <c r="BE35">
        <v>1.94</v>
      </c>
      <c r="BF35">
        <v>2.68</v>
      </c>
      <c r="BG35">
        <v>0.88</v>
      </c>
      <c r="BH35">
        <v>1</v>
      </c>
      <c r="BI35">
        <v>0.76</v>
      </c>
      <c r="BJ35">
        <v>0.42</v>
      </c>
      <c r="BK35">
        <v>1.73</v>
      </c>
      <c r="BL35">
        <v>0.87</v>
      </c>
      <c r="BM35">
        <v>0.17</v>
      </c>
      <c r="BN35">
        <v>2.38</v>
      </c>
      <c r="BO35">
        <v>1.89</v>
      </c>
      <c r="BP35">
        <v>0.25</v>
      </c>
      <c r="BQ35">
        <v>1.99</v>
      </c>
      <c r="BR35">
        <v>2.1800000000000002</v>
      </c>
      <c r="BS35">
        <v>1.6</v>
      </c>
      <c r="BT35">
        <v>2.9693339999999999</v>
      </c>
      <c r="BU35">
        <v>1.341844</v>
      </c>
      <c r="BV35">
        <v>2.406215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1.9381029999999999</v>
      </c>
      <c r="CM35">
        <v>1.755846</v>
      </c>
      <c r="CN35">
        <v>1.771234</v>
      </c>
      <c r="CO35">
        <v>2.1469499999999999</v>
      </c>
      <c r="CP35">
        <v>4.2581249999999997</v>
      </c>
      <c r="CQ35">
        <v>1.7712330000000001</v>
      </c>
      <c r="CR35">
        <v>0.82955999999999996</v>
      </c>
      <c r="CS35">
        <v>2.4207550000000002</v>
      </c>
      <c r="CT35">
        <v>2.5514760000000001</v>
      </c>
      <c r="CU35">
        <v>0</v>
      </c>
      <c r="CV35">
        <v>0</v>
      </c>
      <c r="CW35">
        <v>2.5259830000000001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67.306992999999991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188.100483</v>
      </c>
      <c r="L36">
        <v>121.16719999999999</v>
      </c>
      <c r="M36">
        <v>79.966942000000003</v>
      </c>
      <c r="N36">
        <v>120.69</v>
      </c>
      <c r="O36">
        <v>126.5201</v>
      </c>
      <c r="P36">
        <v>144.02676099999999</v>
      </c>
      <c r="Q36">
        <v>7.2193420000000001</v>
      </c>
      <c r="R36">
        <v>16.573599999999999</v>
      </c>
      <c r="S36">
        <v>10.095499999999999</v>
      </c>
      <c r="T36">
        <v>1.4276059999999999</v>
      </c>
      <c r="U36">
        <v>348.97500000000002</v>
      </c>
      <c r="V36">
        <v>5</v>
      </c>
      <c r="W36">
        <v>10.875124</v>
      </c>
      <c r="X36">
        <v>35</v>
      </c>
      <c r="Y36">
        <v>0</v>
      </c>
      <c r="Z36">
        <v>13.2</v>
      </c>
      <c r="AA36">
        <v>13.983000000000001</v>
      </c>
      <c r="AB36">
        <v>14.427279</v>
      </c>
      <c r="AC36">
        <v>10.55926</v>
      </c>
      <c r="AD36">
        <v>0</v>
      </c>
      <c r="AE36">
        <v>35.813791000000002</v>
      </c>
      <c r="AF36">
        <v>8.7128630000000005</v>
      </c>
      <c r="AG36">
        <v>44.150584000000002</v>
      </c>
      <c r="AH36">
        <v>0</v>
      </c>
      <c r="AI36">
        <v>0</v>
      </c>
      <c r="AJ36">
        <v>0</v>
      </c>
      <c r="AK36">
        <v>59.447068999999999</v>
      </c>
      <c r="AL36">
        <v>53.451999999999998</v>
      </c>
      <c r="AM36">
        <v>17.179061999999998</v>
      </c>
      <c r="AN36">
        <v>1.0550679999999999</v>
      </c>
      <c r="AO36">
        <v>0</v>
      </c>
      <c r="AP36">
        <v>1.2809999999999999</v>
      </c>
      <c r="AQ36">
        <v>0</v>
      </c>
      <c r="AR36">
        <v>50.783999999999999</v>
      </c>
      <c r="AS36">
        <v>34.647410000000001</v>
      </c>
      <c r="AT36">
        <v>11.24004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67.346992999999998</v>
      </c>
      <c r="BA36">
        <f t="shared" si="1"/>
        <v>1652.9170769999996</v>
      </c>
      <c r="BB36">
        <v>33</v>
      </c>
      <c r="BD36">
        <v>7.86</v>
      </c>
      <c r="BE36">
        <v>1.94</v>
      </c>
      <c r="BF36">
        <v>2.72</v>
      </c>
      <c r="BG36">
        <v>0.88</v>
      </c>
      <c r="BH36">
        <v>1</v>
      </c>
      <c r="BI36">
        <v>0.76</v>
      </c>
      <c r="BJ36">
        <v>0.42</v>
      </c>
      <c r="BK36">
        <v>1.73</v>
      </c>
      <c r="BL36">
        <v>0.87</v>
      </c>
      <c r="BM36">
        <v>0.17</v>
      </c>
      <c r="BN36">
        <v>2.38</v>
      </c>
      <c r="BO36">
        <v>1.89</v>
      </c>
      <c r="BP36">
        <v>0.25</v>
      </c>
      <c r="BQ36">
        <v>1.99</v>
      </c>
      <c r="BR36">
        <v>2.1800000000000002</v>
      </c>
      <c r="BS36">
        <v>1.6</v>
      </c>
      <c r="BT36">
        <v>2.9693339999999999</v>
      </c>
      <c r="BU36">
        <v>1.341844</v>
      </c>
      <c r="BV36">
        <v>2.406215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1.9381029999999999</v>
      </c>
      <c r="CM36">
        <v>1.755846</v>
      </c>
      <c r="CN36">
        <v>1.771234</v>
      </c>
      <c r="CO36">
        <v>2.1469499999999999</v>
      </c>
      <c r="CP36">
        <v>4.2581249999999997</v>
      </c>
      <c r="CQ36">
        <v>1.7712330000000001</v>
      </c>
      <c r="CR36">
        <v>0.82955999999999996</v>
      </c>
      <c r="CS36">
        <v>2.4207550000000002</v>
      </c>
      <c r="CT36">
        <v>2.5514760000000001</v>
      </c>
      <c r="CU36">
        <v>0</v>
      </c>
      <c r="CV36">
        <v>0</v>
      </c>
      <c r="CW36">
        <v>2.5259830000000001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67.346992999999998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188.100483</v>
      </c>
      <c r="L37">
        <v>121.16719999999999</v>
      </c>
      <c r="M37">
        <v>79.966942000000003</v>
      </c>
      <c r="N37">
        <v>120.69</v>
      </c>
      <c r="O37">
        <v>126.5201</v>
      </c>
      <c r="P37">
        <v>144.02676099999999</v>
      </c>
      <c r="Q37">
        <v>9.4056719999999991</v>
      </c>
      <c r="R37">
        <v>16.573599999999999</v>
      </c>
      <c r="S37">
        <v>10.095499999999999</v>
      </c>
      <c r="T37">
        <v>1.4276059999999999</v>
      </c>
      <c r="U37">
        <v>348.97500000000002</v>
      </c>
      <c r="V37">
        <v>5</v>
      </c>
      <c r="W37">
        <v>9</v>
      </c>
      <c r="X37">
        <v>35</v>
      </c>
      <c r="Y37">
        <v>0</v>
      </c>
      <c r="Z37">
        <v>13.2</v>
      </c>
      <c r="AA37">
        <v>13.983000000000001</v>
      </c>
      <c r="AB37">
        <v>14.427279</v>
      </c>
      <c r="AC37">
        <v>10.55926</v>
      </c>
      <c r="AD37">
        <v>0</v>
      </c>
      <c r="AE37">
        <v>35.813791000000002</v>
      </c>
      <c r="AF37">
        <v>8.7128630000000005</v>
      </c>
      <c r="AG37">
        <v>44.150584000000002</v>
      </c>
      <c r="AH37">
        <v>0</v>
      </c>
      <c r="AI37">
        <v>0</v>
      </c>
      <c r="AJ37">
        <v>0</v>
      </c>
      <c r="AK37">
        <v>59.447068999999999</v>
      </c>
      <c r="AL37">
        <v>53.451999999999998</v>
      </c>
      <c r="AM37">
        <v>17.179061999999998</v>
      </c>
      <c r="AN37">
        <v>1.0550679999999999</v>
      </c>
      <c r="AO37">
        <v>0</v>
      </c>
      <c r="AP37">
        <v>6.0206999999999997</v>
      </c>
      <c r="AQ37">
        <v>0</v>
      </c>
      <c r="AR37">
        <v>50.783999999999999</v>
      </c>
      <c r="AS37">
        <v>34.647410000000001</v>
      </c>
      <c r="AT37">
        <v>11.24004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71.316992999999997</v>
      </c>
      <c r="BA37">
        <f t="shared" si="1"/>
        <v>1661.9379829999998</v>
      </c>
      <c r="BB37">
        <v>34</v>
      </c>
      <c r="BD37">
        <v>7.86</v>
      </c>
      <c r="BE37">
        <v>1.94</v>
      </c>
      <c r="BF37">
        <v>2.85</v>
      </c>
      <c r="BG37">
        <v>0.88</v>
      </c>
      <c r="BH37">
        <v>4.84</v>
      </c>
      <c r="BI37">
        <v>0.76</v>
      </c>
      <c r="BJ37">
        <v>0.42</v>
      </c>
      <c r="BK37">
        <v>1.73</v>
      </c>
      <c r="BL37">
        <v>0.87</v>
      </c>
      <c r="BM37">
        <v>0.17</v>
      </c>
      <c r="BN37">
        <v>2.38</v>
      </c>
      <c r="BO37">
        <v>1.89</v>
      </c>
      <c r="BP37">
        <v>0.25</v>
      </c>
      <c r="BQ37">
        <v>1.99</v>
      </c>
      <c r="BR37">
        <v>2.1800000000000002</v>
      </c>
      <c r="BS37">
        <v>1.6</v>
      </c>
      <c r="BT37">
        <v>2.9693339999999999</v>
      </c>
      <c r="BU37">
        <v>1.341844</v>
      </c>
      <c r="BV37">
        <v>2.406215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1.9381029999999999</v>
      </c>
      <c r="CM37">
        <v>1.755846</v>
      </c>
      <c r="CN37">
        <v>1.771234</v>
      </c>
      <c r="CO37">
        <v>2.1469499999999999</v>
      </c>
      <c r="CP37">
        <v>4.2581249999999997</v>
      </c>
      <c r="CQ37">
        <v>1.7712330000000001</v>
      </c>
      <c r="CR37">
        <v>0.82955999999999996</v>
      </c>
      <c r="CS37">
        <v>2.4207550000000002</v>
      </c>
      <c r="CT37">
        <v>2.5514760000000001</v>
      </c>
      <c r="CU37">
        <v>0</v>
      </c>
      <c r="CV37">
        <v>0</v>
      </c>
      <c r="CW37">
        <v>2.5259830000000001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71.316992999999997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188.100483</v>
      </c>
      <c r="L38">
        <v>121.16719999999999</v>
      </c>
      <c r="M38">
        <v>79.966942000000003</v>
      </c>
      <c r="N38">
        <v>120.69</v>
      </c>
      <c r="O38">
        <v>126.5201</v>
      </c>
      <c r="P38">
        <v>144.02676099999999</v>
      </c>
      <c r="Q38">
        <v>9.4056719999999991</v>
      </c>
      <c r="R38">
        <v>16.573599999999999</v>
      </c>
      <c r="S38">
        <v>10.095499999999999</v>
      </c>
      <c r="T38">
        <v>1.4276059999999999</v>
      </c>
      <c r="U38">
        <v>348.97500000000002</v>
      </c>
      <c r="V38">
        <v>5</v>
      </c>
      <c r="W38">
        <v>9</v>
      </c>
      <c r="X38">
        <v>35</v>
      </c>
      <c r="Y38">
        <v>0</v>
      </c>
      <c r="Z38">
        <v>13.2</v>
      </c>
      <c r="AA38">
        <v>13.983000000000001</v>
      </c>
      <c r="AB38">
        <v>14.427279</v>
      </c>
      <c r="AC38">
        <v>10.55926</v>
      </c>
      <c r="AD38">
        <v>0</v>
      </c>
      <c r="AE38">
        <v>35.813791000000002</v>
      </c>
      <c r="AF38">
        <v>8.7128630000000005</v>
      </c>
      <c r="AG38">
        <v>44.150584000000002</v>
      </c>
      <c r="AH38">
        <v>0</v>
      </c>
      <c r="AI38">
        <v>0</v>
      </c>
      <c r="AJ38">
        <v>0</v>
      </c>
      <c r="AK38">
        <v>59.447068999999999</v>
      </c>
      <c r="AL38">
        <v>53.451999999999998</v>
      </c>
      <c r="AM38">
        <v>17.179061999999998</v>
      </c>
      <c r="AN38">
        <v>1.0550679999999999</v>
      </c>
      <c r="AO38">
        <v>0</v>
      </c>
      <c r="AP38">
        <v>5.8925999999999998</v>
      </c>
      <c r="AQ38">
        <v>0</v>
      </c>
      <c r="AR38">
        <v>50.783999999999999</v>
      </c>
      <c r="AS38">
        <v>34.647410000000001</v>
      </c>
      <c r="AT38">
        <v>11.24004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71.336992999999993</v>
      </c>
      <c r="BA38">
        <f t="shared" si="1"/>
        <v>1661.8298829999997</v>
      </c>
      <c r="BB38">
        <v>35</v>
      </c>
      <c r="BD38">
        <v>7.86</v>
      </c>
      <c r="BE38">
        <v>1.94</v>
      </c>
      <c r="BF38">
        <v>2.87</v>
      </c>
      <c r="BG38">
        <v>0.88</v>
      </c>
      <c r="BH38">
        <v>4.84</v>
      </c>
      <c r="BI38">
        <v>0.76</v>
      </c>
      <c r="BJ38">
        <v>0.42</v>
      </c>
      <c r="BK38">
        <v>1.73</v>
      </c>
      <c r="BL38">
        <v>0.87</v>
      </c>
      <c r="BM38">
        <v>0.17</v>
      </c>
      <c r="BN38">
        <v>2.38</v>
      </c>
      <c r="BO38">
        <v>1.89</v>
      </c>
      <c r="BP38">
        <v>0.25</v>
      </c>
      <c r="BQ38">
        <v>1.99</v>
      </c>
      <c r="BR38">
        <v>2.1800000000000002</v>
      </c>
      <c r="BS38">
        <v>1.6</v>
      </c>
      <c r="BT38">
        <v>2.9693339999999999</v>
      </c>
      <c r="BU38">
        <v>1.341844</v>
      </c>
      <c r="BV38">
        <v>2.406215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1.9381029999999999</v>
      </c>
      <c r="CM38">
        <v>1.755846</v>
      </c>
      <c r="CN38">
        <v>1.771234</v>
      </c>
      <c r="CO38">
        <v>2.1469499999999999</v>
      </c>
      <c r="CP38">
        <v>4.2581249999999997</v>
      </c>
      <c r="CQ38">
        <v>1.7712330000000001</v>
      </c>
      <c r="CR38">
        <v>0.82955999999999996</v>
      </c>
      <c r="CS38">
        <v>2.4207550000000002</v>
      </c>
      <c r="CT38">
        <v>2.5514760000000001</v>
      </c>
      <c r="CU38">
        <v>0</v>
      </c>
      <c r="CV38">
        <v>0</v>
      </c>
      <c r="CW38">
        <v>2.5259830000000001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71.336992999999993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188.100483</v>
      </c>
      <c r="L39">
        <v>121.201317</v>
      </c>
      <c r="M39">
        <v>79.966942000000003</v>
      </c>
      <c r="N39">
        <v>120.69</v>
      </c>
      <c r="O39">
        <v>126.5201</v>
      </c>
      <c r="P39">
        <v>144.02676099999999</v>
      </c>
      <c r="Q39">
        <v>9.4056719999999991</v>
      </c>
      <c r="R39">
        <v>16.573599999999999</v>
      </c>
      <c r="S39">
        <v>10.095499999999999</v>
      </c>
      <c r="T39">
        <v>1.4276059999999999</v>
      </c>
      <c r="U39">
        <v>348.97500000000002</v>
      </c>
      <c r="V39">
        <v>5</v>
      </c>
      <c r="W39">
        <v>9</v>
      </c>
      <c r="X39">
        <v>35</v>
      </c>
      <c r="Y39">
        <v>0</v>
      </c>
      <c r="Z39">
        <v>13.2</v>
      </c>
      <c r="AA39">
        <v>13.983000000000001</v>
      </c>
      <c r="AB39">
        <v>14.427279</v>
      </c>
      <c r="AC39">
        <v>10.55926</v>
      </c>
      <c r="AD39">
        <v>0</v>
      </c>
      <c r="AE39">
        <v>35.813791000000002</v>
      </c>
      <c r="AF39">
        <v>8.7128630000000005</v>
      </c>
      <c r="AG39">
        <v>44.150584000000002</v>
      </c>
      <c r="AH39">
        <v>0</v>
      </c>
      <c r="AI39">
        <v>0</v>
      </c>
      <c r="AJ39">
        <v>0</v>
      </c>
      <c r="AK39">
        <v>59.447068999999999</v>
      </c>
      <c r="AL39">
        <v>53.451999999999998</v>
      </c>
      <c r="AM39">
        <v>17.179061999999998</v>
      </c>
      <c r="AN39">
        <v>1.0550679999999999</v>
      </c>
      <c r="AO39">
        <v>0</v>
      </c>
      <c r="AP39">
        <v>5.8925999999999998</v>
      </c>
      <c r="AQ39">
        <v>0</v>
      </c>
      <c r="AR39">
        <v>50.783999999999999</v>
      </c>
      <c r="AS39">
        <v>34.647410000000001</v>
      </c>
      <c r="AT39">
        <v>11.24004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71.466993000000002</v>
      </c>
      <c r="BA39">
        <f t="shared" si="1"/>
        <v>1661.9939999999997</v>
      </c>
      <c r="BB39">
        <v>36</v>
      </c>
      <c r="BD39">
        <v>7.86</v>
      </c>
      <c r="BE39">
        <v>1.94</v>
      </c>
      <c r="BF39">
        <v>3</v>
      </c>
      <c r="BG39">
        <v>0.88</v>
      </c>
      <c r="BH39">
        <v>4.84</v>
      </c>
      <c r="BI39">
        <v>0.76</v>
      </c>
      <c r="BJ39">
        <v>0.42</v>
      </c>
      <c r="BK39">
        <v>1.73</v>
      </c>
      <c r="BL39">
        <v>0.87</v>
      </c>
      <c r="BM39">
        <v>0.17</v>
      </c>
      <c r="BN39">
        <v>2.38</v>
      </c>
      <c r="BO39">
        <v>1.89</v>
      </c>
      <c r="BP39">
        <v>0.25</v>
      </c>
      <c r="BQ39">
        <v>1.99</v>
      </c>
      <c r="BR39">
        <v>2.1800000000000002</v>
      </c>
      <c r="BS39">
        <v>1.6</v>
      </c>
      <c r="BT39">
        <v>2.9693339999999999</v>
      </c>
      <c r="BU39">
        <v>1.341844</v>
      </c>
      <c r="BV39">
        <v>2.406215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1.9381029999999999</v>
      </c>
      <c r="CM39">
        <v>1.755846</v>
      </c>
      <c r="CN39">
        <v>1.771234</v>
      </c>
      <c r="CO39">
        <v>2.1469499999999999</v>
      </c>
      <c r="CP39">
        <v>4.2581249999999997</v>
      </c>
      <c r="CQ39">
        <v>1.7712330000000001</v>
      </c>
      <c r="CR39">
        <v>0.82955999999999996</v>
      </c>
      <c r="CS39">
        <v>2.4207550000000002</v>
      </c>
      <c r="CT39">
        <v>2.5514760000000001</v>
      </c>
      <c r="CU39">
        <v>0</v>
      </c>
      <c r="CV39">
        <v>0</v>
      </c>
      <c r="CW39">
        <v>2.5259830000000001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71.466993000000002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188.100483</v>
      </c>
      <c r="L40">
        <v>121.201317</v>
      </c>
      <c r="M40">
        <v>79.966942000000003</v>
      </c>
      <c r="N40">
        <v>120.69</v>
      </c>
      <c r="O40">
        <v>126.5201</v>
      </c>
      <c r="P40">
        <v>144.02676099999999</v>
      </c>
      <c r="Q40">
        <v>9.4056719999999991</v>
      </c>
      <c r="R40">
        <v>16.573599999999999</v>
      </c>
      <c r="S40">
        <v>10.095499999999999</v>
      </c>
      <c r="T40">
        <v>1.4276059999999999</v>
      </c>
      <c r="U40">
        <v>348.97500000000002</v>
      </c>
      <c r="V40">
        <v>5</v>
      </c>
      <c r="W40">
        <v>9</v>
      </c>
      <c r="X40">
        <v>58.578125</v>
      </c>
      <c r="Y40">
        <v>0</v>
      </c>
      <c r="Z40">
        <v>13.2</v>
      </c>
      <c r="AA40">
        <v>13.983000000000001</v>
      </c>
      <c r="AB40">
        <v>14.427279</v>
      </c>
      <c r="AC40">
        <v>10.55926</v>
      </c>
      <c r="AD40">
        <v>0</v>
      </c>
      <c r="AE40">
        <v>35.813791000000002</v>
      </c>
      <c r="AF40">
        <v>8.7128630000000005</v>
      </c>
      <c r="AG40">
        <v>44.150584000000002</v>
      </c>
      <c r="AH40">
        <v>0</v>
      </c>
      <c r="AI40">
        <v>0</v>
      </c>
      <c r="AJ40">
        <v>0</v>
      </c>
      <c r="AK40">
        <v>59.447068999999999</v>
      </c>
      <c r="AL40">
        <v>53.451999999999998</v>
      </c>
      <c r="AM40">
        <v>17.179061999999998</v>
      </c>
      <c r="AN40">
        <v>1.0550679999999999</v>
      </c>
      <c r="AO40">
        <v>0</v>
      </c>
      <c r="AP40">
        <v>5.8925999999999998</v>
      </c>
      <c r="AQ40">
        <v>0</v>
      </c>
      <c r="AR40">
        <v>52.991999999999997</v>
      </c>
      <c r="AS40">
        <v>34.647410000000001</v>
      </c>
      <c r="AT40">
        <v>11.24004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71.496993000000003</v>
      </c>
      <c r="BA40">
        <f t="shared" si="1"/>
        <v>1687.8101249999995</v>
      </c>
      <c r="BB40">
        <v>37</v>
      </c>
      <c r="BD40">
        <v>7.86</v>
      </c>
      <c r="BE40">
        <v>1.94</v>
      </c>
      <c r="BF40">
        <v>3.03</v>
      </c>
      <c r="BG40">
        <v>0.88</v>
      </c>
      <c r="BH40">
        <v>4.84</v>
      </c>
      <c r="BI40">
        <v>0.76</v>
      </c>
      <c r="BJ40">
        <v>0.42</v>
      </c>
      <c r="BK40">
        <v>1.73</v>
      </c>
      <c r="BL40">
        <v>0.87</v>
      </c>
      <c r="BM40">
        <v>0.17</v>
      </c>
      <c r="BN40">
        <v>2.38</v>
      </c>
      <c r="BO40">
        <v>1.89</v>
      </c>
      <c r="BP40">
        <v>0.25</v>
      </c>
      <c r="BQ40">
        <v>1.99</v>
      </c>
      <c r="BR40">
        <v>2.1800000000000002</v>
      </c>
      <c r="BS40">
        <v>1.6</v>
      </c>
      <c r="BT40">
        <v>2.9693339999999999</v>
      </c>
      <c r="BU40">
        <v>1.341844</v>
      </c>
      <c r="BV40">
        <v>2.406215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1.9381029999999999</v>
      </c>
      <c r="CM40">
        <v>1.755846</v>
      </c>
      <c r="CN40">
        <v>1.771234</v>
      </c>
      <c r="CO40">
        <v>2.1469499999999999</v>
      </c>
      <c r="CP40">
        <v>4.2581249999999997</v>
      </c>
      <c r="CQ40">
        <v>1.7712330000000001</v>
      </c>
      <c r="CR40">
        <v>0.82955999999999996</v>
      </c>
      <c r="CS40">
        <v>2.4207550000000002</v>
      </c>
      <c r="CT40">
        <v>2.5514760000000001</v>
      </c>
      <c r="CU40">
        <v>0</v>
      </c>
      <c r="CV40">
        <v>0</v>
      </c>
      <c r="CW40">
        <v>2.5259830000000001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71.496993000000003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187.84482199999999</v>
      </c>
      <c r="L41">
        <v>121.16719999999999</v>
      </c>
      <c r="M41">
        <v>79.966942000000003</v>
      </c>
      <c r="N41">
        <v>120.69</v>
      </c>
      <c r="O41">
        <v>126.5201</v>
      </c>
      <c r="P41">
        <v>144.02676099999999</v>
      </c>
      <c r="Q41">
        <v>8.1798420000000007</v>
      </c>
      <c r="R41">
        <v>16.573599999999999</v>
      </c>
      <c r="S41">
        <v>10.095499999999999</v>
      </c>
      <c r="T41">
        <v>1.4276059999999999</v>
      </c>
      <c r="U41">
        <v>348.97500000000002</v>
      </c>
      <c r="V41">
        <v>8.5654000000000003</v>
      </c>
      <c r="W41">
        <v>9</v>
      </c>
      <c r="X41">
        <v>70.181724000000003</v>
      </c>
      <c r="Y41">
        <v>0</v>
      </c>
      <c r="Z41">
        <v>13.2</v>
      </c>
      <c r="AA41">
        <v>13.983000000000001</v>
      </c>
      <c r="AB41">
        <v>14.427279</v>
      </c>
      <c r="AC41">
        <v>10.55926</v>
      </c>
      <c r="AD41">
        <v>0</v>
      </c>
      <c r="AE41">
        <v>35.813791000000002</v>
      </c>
      <c r="AF41">
        <v>8.7128630000000005</v>
      </c>
      <c r="AG41">
        <v>44.150584000000002</v>
      </c>
      <c r="AH41">
        <v>0</v>
      </c>
      <c r="AI41">
        <v>0</v>
      </c>
      <c r="AJ41">
        <v>0</v>
      </c>
      <c r="AK41">
        <v>59.447068999999999</v>
      </c>
      <c r="AL41">
        <v>53.451999999999998</v>
      </c>
      <c r="AM41">
        <v>17.179061999999998</v>
      </c>
      <c r="AN41">
        <v>1.0550679999999999</v>
      </c>
      <c r="AO41">
        <v>0</v>
      </c>
      <c r="AP41">
        <v>5.8925999999999998</v>
      </c>
      <c r="AQ41">
        <v>0</v>
      </c>
      <c r="AR41">
        <v>52.991999999999997</v>
      </c>
      <c r="AS41">
        <v>34.647410000000001</v>
      </c>
      <c r="AT41">
        <v>11.24004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71.626764000000009</v>
      </c>
      <c r="BA41">
        <f t="shared" si="1"/>
        <v>1701.5932869999997</v>
      </c>
      <c r="BB41">
        <v>38</v>
      </c>
      <c r="BD41">
        <v>7.86</v>
      </c>
      <c r="BE41">
        <v>1.94</v>
      </c>
      <c r="BF41">
        <v>3.03</v>
      </c>
      <c r="BG41">
        <v>0.88</v>
      </c>
      <c r="BH41">
        <v>4.84</v>
      </c>
      <c r="BI41">
        <v>0.76</v>
      </c>
      <c r="BJ41">
        <v>0.42</v>
      </c>
      <c r="BK41">
        <v>1.73</v>
      </c>
      <c r="BL41">
        <v>0.87</v>
      </c>
      <c r="BM41">
        <v>0.17</v>
      </c>
      <c r="BN41">
        <v>2.38</v>
      </c>
      <c r="BO41">
        <v>1.89</v>
      </c>
      <c r="BP41">
        <v>0.25</v>
      </c>
      <c r="BQ41">
        <v>1.99</v>
      </c>
      <c r="BR41">
        <v>2.1800000000000002</v>
      </c>
      <c r="BS41">
        <v>1.6</v>
      </c>
      <c r="BT41">
        <v>2.9693339999999999</v>
      </c>
      <c r="BU41">
        <v>1.341844</v>
      </c>
      <c r="BV41">
        <v>2.3738440000000001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1.9381029999999999</v>
      </c>
      <c r="CM41">
        <v>1.755846</v>
      </c>
      <c r="CN41">
        <v>1.771234</v>
      </c>
      <c r="CO41">
        <v>2.1469499999999999</v>
      </c>
      <c r="CP41">
        <v>4.2581249999999997</v>
      </c>
      <c r="CQ41">
        <v>1.7712330000000001</v>
      </c>
      <c r="CR41">
        <v>0.82955999999999996</v>
      </c>
      <c r="CS41">
        <v>2.582897</v>
      </c>
      <c r="CT41">
        <v>2.5514760000000001</v>
      </c>
      <c r="CU41">
        <v>0</v>
      </c>
      <c r="CV41">
        <v>0</v>
      </c>
      <c r="CW41">
        <v>2.5259830000000001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71.626764000000009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187.67938100000001</v>
      </c>
      <c r="L42">
        <v>121.16719999999999</v>
      </c>
      <c r="M42">
        <v>79.966942000000003</v>
      </c>
      <c r="N42">
        <v>120.69</v>
      </c>
      <c r="O42">
        <v>126.5201</v>
      </c>
      <c r="P42">
        <v>144.02676099999999</v>
      </c>
      <c r="Q42">
        <v>8.1798420000000007</v>
      </c>
      <c r="R42">
        <v>27.352</v>
      </c>
      <c r="S42">
        <v>10.095499999999999</v>
      </c>
      <c r="T42">
        <v>1.4276059999999999</v>
      </c>
      <c r="U42">
        <v>348.97500000000002</v>
      </c>
      <c r="V42">
        <v>8.5654000000000003</v>
      </c>
      <c r="W42">
        <v>12.722739000000001</v>
      </c>
      <c r="X42">
        <v>70.259100000000004</v>
      </c>
      <c r="Y42">
        <v>0</v>
      </c>
      <c r="Z42">
        <v>13.2</v>
      </c>
      <c r="AA42">
        <v>0</v>
      </c>
      <c r="AB42">
        <v>14.427279</v>
      </c>
      <c r="AC42">
        <v>10.55926</v>
      </c>
      <c r="AD42">
        <v>0</v>
      </c>
      <c r="AE42">
        <v>17.906896</v>
      </c>
      <c r="AF42">
        <v>8.7128630000000005</v>
      </c>
      <c r="AG42">
        <v>44.150584000000002</v>
      </c>
      <c r="AH42">
        <v>0</v>
      </c>
      <c r="AI42">
        <v>0</v>
      </c>
      <c r="AJ42">
        <v>0</v>
      </c>
      <c r="AK42">
        <v>59.447068999999999</v>
      </c>
      <c r="AL42">
        <v>53.451999999999998</v>
      </c>
      <c r="AM42">
        <v>17.179061999999998</v>
      </c>
      <c r="AN42">
        <v>1.0550679999999999</v>
      </c>
      <c r="AO42">
        <v>0</v>
      </c>
      <c r="AP42">
        <v>5.8925999999999998</v>
      </c>
      <c r="AQ42">
        <v>0</v>
      </c>
      <c r="AR42">
        <v>50.783999999999999</v>
      </c>
      <c r="AS42">
        <v>34.647410000000001</v>
      </c>
      <c r="AT42">
        <v>11.24004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71.656763999999995</v>
      </c>
      <c r="BA42">
        <f t="shared" si="1"/>
        <v>1681.9384659999998</v>
      </c>
      <c r="BB42">
        <v>39</v>
      </c>
      <c r="BD42">
        <v>7.86</v>
      </c>
      <c r="BE42">
        <v>1.94</v>
      </c>
      <c r="BF42">
        <v>3.03</v>
      </c>
      <c r="BG42">
        <v>0.88</v>
      </c>
      <c r="BH42">
        <v>4.84</v>
      </c>
      <c r="BI42">
        <v>0.79</v>
      </c>
      <c r="BJ42">
        <v>0.42</v>
      </c>
      <c r="BK42">
        <v>1.73</v>
      </c>
      <c r="BL42">
        <v>0.87</v>
      </c>
      <c r="BM42">
        <v>0.17</v>
      </c>
      <c r="BN42">
        <v>2.38</v>
      </c>
      <c r="BO42">
        <v>1.89</v>
      </c>
      <c r="BP42">
        <v>0.25</v>
      </c>
      <c r="BQ42">
        <v>1.99</v>
      </c>
      <c r="BR42">
        <v>2.1800000000000002</v>
      </c>
      <c r="BS42">
        <v>1.6</v>
      </c>
      <c r="BT42">
        <v>2.9693339999999999</v>
      </c>
      <c r="BU42">
        <v>1.341844</v>
      </c>
      <c r="BV42">
        <v>2.3738440000000001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1.9381029999999999</v>
      </c>
      <c r="CM42">
        <v>1.755846</v>
      </c>
      <c r="CN42">
        <v>1.771234</v>
      </c>
      <c r="CO42">
        <v>2.1469499999999999</v>
      </c>
      <c r="CP42">
        <v>4.2581249999999997</v>
      </c>
      <c r="CQ42">
        <v>1.7712330000000001</v>
      </c>
      <c r="CR42">
        <v>0.82955999999999996</v>
      </c>
      <c r="CS42">
        <v>2.582897</v>
      </c>
      <c r="CT42">
        <v>2.5514760000000001</v>
      </c>
      <c r="CU42">
        <v>0</v>
      </c>
      <c r="CV42">
        <v>0</v>
      </c>
      <c r="CW42">
        <v>2.5259830000000001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71.656763999999995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188.06752599999999</v>
      </c>
      <c r="L43">
        <v>121.16719999999999</v>
      </c>
      <c r="M43">
        <v>79.966942000000003</v>
      </c>
      <c r="N43">
        <v>120.69</v>
      </c>
      <c r="O43">
        <v>126.5201</v>
      </c>
      <c r="P43">
        <v>144.02676099999999</v>
      </c>
      <c r="Q43">
        <v>11.164026</v>
      </c>
      <c r="R43">
        <v>27.352</v>
      </c>
      <c r="S43">
        <v>10.095499999999999</v>
      </c>
      <c r="T43">
        <v>1.4276059999999999</v>
      </c>
      <c r="U43">
        <v>348.97500000000002</v>
      </c>
      <c r="V43">
        <v>8.5654000000000003</v>
      </c>
      <c r="W43">
        <v>16.4985</v>
      </c>
      <c r="X43">
        <v>70.259100000000004</v>
      </c>
      <c r="Y43">
        <v>0</v>
      </c>
      <c r="Z43">
        <v>13.2</v>
      </c>
      <c r="AA43">
        <v>0</v>
      </c>
      <c r="AB43">
        <v>14.427279</v>
      </c>
      <c r="AC43">
        <v>10.55926</v>
      </c>
      <c r="AD43">
        <v>0</v>
      </c>
      <c r="AE43">
        <v>0</v>
      </c>
      <c r="AF43">
        <v>8.7128630000000005</v>
      </c>
      <c r="AG43">
        <v>44.150584000000002</v>
      </c>
      <c r="AH43">
        <v>0</v>
      </c>
      <c r="AI43">
        <v>0</v>
      </c>
      <c r="AJ43">
        <v>0</v>
      </c>
      <c r="AK43">
        <v>59.447068999999999</v>
      </c>
      <c r="AL43">
        <v>53.451999999999998</v>
      </c>
      <c r="AM43">
        <v>17.179061999999998</v>
      </c>
      <c r="AN43">
        <v>1.0550679999999999</v>
      </c>
      <c r="AO43">
        <v>0</v>
      </c>
      <c r="AP43">
        <v>6.4050000000000002</v>
      </c>
      <c r="AQ43">
        <v>0</v>
      </c>
      <c r="AR43">
        <v>50.783999999999999</v>
      </c>
      <c r="AS43">
        <v>34.647410000000001</v>
      </c>
      <c r="AT43">
        <v>11.24004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76.256764000000018</v>
      </c>
      <c r="BA43">
        <f t="shared" si="1"/>
        <v>1676.2920599999995</v>
      </c>
      <c r="BB43">
        <v>40</v>
      </c>
      <c r="BD43">
        <v>7.86</v>
      </c>
      <c r="BE43">
        <v>1.94</v>
      </c>
      <c r="BF43">
        <v>3.03</v>
      </c>
      <c r="BG43">
        <v>0.88</v>
      </c>
      <c r="BH43">
        <v>9.33</v>
      </c>
      <c r="BI43">
        <v>0.8</v>
      </c>
      <c r="BJ43">
        <v>0.42</v>
      </c>
      <c r="BK43">
        <v>1.83</v>
      </c>
      <c r="BL43">
        <v>0.87</v>
      </c>
      <c r="BM43">
        <v>0.17</v>
      </c>
      <c r="BN43">
        <v>2.38</v>
      </c>
      <c r="BO43">
        <v>1.89</v>
      </c>
      <c r="BP43">
        <v>0.25</v>
      </c>
      <c r="BQ43">
        <v>1.99</v>
      </c>
      <c r="BR43">
        <v>2.1800000000000002</v>
      </c>
      <c r="BS43">
        <v>1.6</v>
      </c>
      <c r="BT43">
        <v>2.9693339999999999</v>
      </c>
      <c r="BU43">
        <v>1.341844</v>
      </c>
      <c r="BV43">
        <v>2.3738440000000001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1.9381029999999999</v>
      </c>
      <c r="CM43">
        <v>1.755846</v>
      </c>
      <c r="CN43">
        <v>1.771234</v>
      </c>
      <c r="CO43">
        <v>2.1469499999999999</v>
      </c>
      <c r="CP43">
        <v>4.2581249999999997</v>
      </c>
      <c r="CQ43">
        <v>1.7712330000000001</v>
      </c>
      <c r="CR43">
        <v>0.82955999999999996</v>
      </c>
      <c r="CS43">
        <v>2.582897</v>
      </c>
      <c r="CT43">
        <v>2.5514760000000001</v>
      </c>
      <c r="CU43">
        <v>0</v>
      </c>
      <c r="CV43">
        <v>0</v>
      </c>
      <c r="CW43">
        <v>2.5259830000000001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76.256764000000018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188.06752599999999</v>
      </c>
      <c r="L44">
        <v>121.16719999999999</v>
      </c>
      <c r="M44">
        <v>79.966942000000003</v>
      </c>
      <c r="N44">
        <v>120.69</v>
      </c>
      <c r="O44">
        <v>126.5201</v>
      </c>
      <c r="P44">
        <v>144.02676099999999</v>
      </c>
      <c r="Q44">
        <v>11.164026</v>
      </c>
      <c r="R44">
        <v>27.352</v>
      </c>
      <c r="S44">
        <v>10.095499999999999</v>
      </c>
      <c r="T44">
        <v>1.4276059999999999</v>
      </c>
      <c r="U44">
        <v>348.97500000000002</v>
      </c>
      <c r="V44">
        <v>8.5654000000000003</v>
      </c>
      <c r="W44">
        <v>16.4985</v>
      </c>
      <c r="X44">
        <v>70.259100000000004</v>
      </c>
      <c r="Y44">
        <v>0</v>
      </c>
      <c r="Z44">
        <v>13.2</v>
      </c>
      <c r="AA44">
        <v>0</v>
      </c>
      <c r="AB44">
        <v>14.427279</v>
      </c>
      <c r="AC44">
        <v>10.55926</v>
      </c>
      <c r="AD44">
        <v>0</v>
      </c>
      <c r="AE44">
        <v>0</v>
      </c>
      <c r="AF44">
        <v>8.7128630000000005</v>
      </c>
      <c r="AG44">
        <v>44.150584000000002</v>
      </c>
      <c r="AH44">
        <v>0</v>
      </c>
      <c r="AI44">
        <v>0</v>
      </c>
      <c r="AJ44">
        <v>0</v>
      </c>
      <c r="AK44">
        <v>59.447068999999999</v>
      </c>
      <c r="AL44">
        <v>53.451999999999998</v>
      </c>
      <c r="AM44">
        <v>17.179061999999998</v>
      </c>
      <c r="AN44">
        <v>1.0550679999999999</v>
      </c>
      <c r="AO44">
        <v>0</v>
      </c>
      <c r="AP44">
        <v>6.4050000000000002</v>
      </c>
      <c r="AQ44">
        <v>0</v>
      </c>
      <c r="AR44">
        <v>50.783999999999999</v>
      </c>
      <c r="AS44">
        <v>34.647410000000001</v>
      </c>
      <c r="AT44">
        <v>11.24004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76.31676400000002</v>
      </c>
      <c r="BA44">
        <f t="shared" si="1"/>
        <v>1676.3520599999995</v>
      </c>
      <c r="BB44">
        <v>41</v>
      </c>
      <c r="BD44">
        <v>7.86</v>
      </c>
      <c r="BE44">
        <v>1.94</v>
      </c>
      <c r="BF44">
        <v>3.03</v>
      </c>
      <c r="BG44">
        <v>0.88</v>
      </c>
      <c r="BH44">
        <v>9.33</v>
      </c>
      <c r="BI44">
        <v>0.84</v>
      </c>
      <c r="BJ44">
        <v>0.44</v>
      </c>
      <c r="BK44">
        <v>1.83</v>
      </c>
      <c r="BL44">
        <v>0.87</v>
      </c>
      <c r="BM44">
        <v>0.17</v>
      </c>
      <c r="BN44">
        <v>2.38</v>
      </c>
      <c r="BO44">
        <v>1.89</v>
      </c>
      <c r="BP44">
        <v>0.25</v>
      </c>
      <c r="BQ44">
        <v>1.99</v>
      </c>
      <c r="BR44">
        <v>2.1800000000000002</v>
      </c>
      <c r="BS44">
        <v>1.6</v>
      </c>
      <c r="BT44">
        <v>2.9693339999999999</v>
      </c>
      <c r="BU44">
        <v>1.341844</v>
      </c>
      <c r="BV44">
        <v>2.3738440000000001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1.9381029999999999</v>
      </c>
      <c r="CM44">
        <v>1.755846</v>
      </c>
      <c r="CN44">
        <v>1.771234</v>
      </c>
      <c r="CO44">
        <v>2.1469499999999999</v>
      </c>
      <c r="CP44">
        <v>4.2581249999999997</v>
      </c>
      <c r="CQ44">
        <v>1.7712330000000001</v>
      </c>
      <c r="CR44">
        <v>0.82955999999999996</v>
      </c>
      <c r="CS44">
        <v>2.582897</v>
      </c>
      <c r="CT44">
        <v>2.5514760000000001</v>
      </c>
      <c r="CU44">
        <v>0</v>
      </c>
      <c r="CV44">
        <v>0</v>
      </c>
      <c r="CW44">
        <v>2.5259830000000001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76.31676400000002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188.06752599999999</v>
      </c>
      <c r="L45">
        <v>135.16720000000001</v>
      </c>
      <c r="M45">
        <v>79.966942000000003</v>
      </c>
      <c r="N45">
        <v>120.69</v>
      </c>
      <c r="O45">
        <v>126.5201</v>
      </c>
      <c r="P45">
        <v>144.02676099999999</v>
      </c>
      <c r="Q45">
        <v>11.164026</v>
      </c>
      <c r="R45">
        <v>27.352</v>
      </c>
      <c r="S45">
        <v>10.095499999999999</v>
      </c>
      <c r="T45">
        <v>1.4276059999999999</v>
      </c>
      <c r="U45">
        <v>348.97500000000002</v>
      </c>
      <c r="V45">
        <v>8.5654000000000003</v>
      </c>
      <c r="W45">
        <v>16.4985</v>
      </c>
      <c r="X45">
        <v>70.259100000000004</v>
      </c>
      <c r="Y45">
        <v>0</v>
      </c>
      <c r="Z45">
        <v>13.1076</v>
      </c>
      <c r="AA45">
        <v>0</v>
      </c>
      <c r="AB45">
        <v>14.427279</v>
      </c>
      <c r="AC45">
        <v>10.55926</v>
      </c>
      <c r="AD45">
        <v>0</v>
      </c>
      <c r="AE45">
        <v>0</v>
      </c>
      <c r="AF45">
        <v>8.7128630000000005</v>
      </c>
      <c r="AG45">
        <v>44.150584000000002</v>
      </c>
      <c r="AH45">
        <v>0</v>
      </c>
      <c r="AI45">
        <v>0</v>
      </c>
      <c r="AJ45">
        <v>0</v>
      </c>
      <c r="AK45">
        <v>59.447068999999999</v>
      </c>
      <c r="AL45">
        <v>53.451999999999998</v>
      </c>
      <c r="AM45">
        <v>17.179061999999998</v>
      </c>
      <c r="AN45">
        <v>1.0550679999999999</v>
      </c>
      <c r="AO45">
        <v>0</v>
      </c>
      <c r="AP45">
        <v>0</v>
      </c>
      <c r="AQ45">
        <v>0</v>
      </c>
      <c r="AR45">
        <v>50.783999999999999</v>
      </c>
      <c r="AS45">
        <v>34.647410000000001</v>
      </c>
      <c r="AT45">
        <v>11.24004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76.326764000000011</v>
      </c>
      <c r="BA45">
        <f t="shared" si="1"/>
        <v>1683.8646599999995</v>
      </c>
      <c r="BB45">
        <v>42</v>
      </c>
      <c r="BD45">
        <v>7.86</v>
      </c>
      <c r="BE45">
        <v>1.94</v>
      </c>
      <c r="BF45">
        <v>3.03</v>
      </c>
      <c r="BG45">
        <v>0.88</v>
      </c>
      <c r="BH45">
        <v>9.33</v>
      </c>
      <c r="BI45">
        <v>0.85</v>
      </c>
      <c r="BJ45">
        <v>0.44</v>
      </c>
      <c r="BK45">
        <v>1.83</v>
      </c>
      <c r="BL45">
        <v>0.87</v>
      </c>
      <c r="BM45">
        <v>0.17</v>
      </c>
      <c r="BN45">
        <v>2.38</v>
      </c>
      <c r="BO45">
        <v>1.89</v>
      </c>
      <c r="BP45">
        <v>0.25</v>
      </c>
      <c r="BQ45">
        <v>1.99</v>
      </c>
      <c r="BR45">
        <v>2.1800000000000002</v>
      </c>
      <c r="BS45">
        <v>1.6</v>
      </c>
      <c r="BT45">
        <v>2.9693339999999999</v>
      </c>
      <c r="BU45">
        <v>1.341844</v>
      </c>
      <c r="BV45">
        <v>2.3738440000000001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1.9381029999999999</v>
      </c>
      <c r="CM45">
        <v>1.755846</v>
      </c>
      <c r="CN45">
        <v>1.771234</v>
      </c>
      <c r="CO45">
        <v>2.1469499999999999</v>
      </c>
      <c r="CP45">
        <v>4.2581249999999997</v>
      </c>
      <c r="CQ45">
        <v>1.7712330000000001</v>
      </c>
      <c r="CR45">
        <v>0.82955999999999996</v>
      </c>
      <c r="CS45">
        <v>2.582897</v>
      </c>
      <c r="CT45">
        <v>2.5514760000000001</v>
      </c>
      <c r="CU45">
        <v>0</v>
      </c>
      <c r="CV45">
        <v>0</v>
      </c>
      <c r="CW45">
        <v>2.5259830000000001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76.326764000000011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188.06752599999999</v>
      </c>
      <c r="L46">
        <v>140.16720000000001</v>
      </c>
      <c r="M46">
        <v>79.966942000000003</v>
      </c>
      <c r="N46">
        <v>120.69</v>
      </c>
      <c r="O46">
        <v>126.5201</v>
      </c>
      <c r="P46">
        <v>144.02676099999999</v>
      </c>
      <c r="Q46">
        <v>11.164026</v>
      </c>
      <c r="R46">
        <v>27.352</v>
      </c>
      <c r="S46">
        <v>10.095499999999999</v>
      </c>
      <c r="T46">
        <v>1.4276059999999999</v>
      </c>
      <c r="U46">
        <v>348.97500000000002</v>
      </c>
      <c r="V46">
        <v>8.5654000000000003</v>
      </c>
      <c r="W46">
        <v>16.4985</v>
      </c>
      <c r="X46">
        <v>70.259100000000004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8.7128630000000005</v>
      </c>
      <c r="AG46">
        <v>44.150584000000002</v>
      </c>
      <c r="AH46">
        <v>0</v>
      </c>
      <c r="AI46">
        <v>0</v>
      </c>
      <c r="AJ46">
        <v>0</v>
      </c>
      <c r="AK46">
        <v>59.447068999999999</v>
      </c>
      <c r="AL46">
        <v>53.451999999999998</v>
      </c>
      <c r="AM46">
        <v>17.179061999999998</v>
      </c>
      <c r="AN46">
        <v>1.0550679999999999</v>
      </c>
      <c r="AO46">
        <v>0</v>
      </c>
      <c r="AP46">
        <v>0</v>
      </c>
      <c r="AQ46">
        <v>0</v>
      </c>
      <c r="AR46">
        <v>50.783999999999999</v>
      </c>
      <c r="AS46">
        <v>34.647410000000001</v>
      </c>
      <c r="AT46">
        <v>11.24004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76.326764000000011</v>
      </c>
      <c r="BA46">
        <f t="shared" si="1"/>
        <v>1663.8781209999995</v>
      </c>
      <c r="BB46">
        <v>43</v>
      </c>
      <c r="BD46">
        <v>7.86</v>
      </c>
      <c r="BE46">
        <v>1.94</v>
      </c>
      <c r="BF46">
        <v>3.03</v>
      </c>
      <c r="BG46">
        <v>0.88</v>
      </c>
      <c r="BH46">
        <v>9.33</v>
      </c>
      <c r="BI46">
        <v>0.85</v>
      </c>
      <c r="BJ46">
        <v>0.44</v>
      </c>
      <c r="BK46">
        <v>1.83</v>
      </c>
      <c r="BL46">
        <v>0.87</v>
      </c>
      <c r="BM46">
        <v>0.17</v>
      </c>
      <c r="BN46">
        <v>2.38</v>
      </c>
      <c r="BO46">
        <v>1.89</v>
      </c>
      <c r="BP46">
        <v>0.25</v>
      </c>
      <c r="BQ46">
        <v>1.99</v>
      </c>
      <c r="BR46">
        <v>2.1800000000000002</v>
      </c>
      <c r="BS46">
        <v>1.6</v>
      </c>
      <c r="BT46">
        <v>2.9693339999999999</v>
      </c>
      <c r="BU46">
        <v>1.341844</v>
      </c>
      <c r="BV46">
        <v>2.3738440000000001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1.9381029999999999</v>
      </c>
      <c r="CM46">
        <v>1.755846</v>
      </c>
      <c r="CN46">
        <v>1.771234</v>
      </c>
      <c r="CO46">
        <v>2.1469499999999999</v>
      </c>
      <c r="CP46">
        <v>4.2581249999999997</v>
      </c>
      <c r="CQ46">
        <v>1.7712330000000001</v>
      </c>
      <c r="CR46">
        <v>0.82955999999999996</v>
      </c>
      <c r="CS46">
        <v>2.582897</v>
      </c>
      <c r="CT46">
        <v>2.5514760000000001</v>
      </c>
      <c r="CU46">
        <v>0</v>
      </c>
      <c r="CV46">
        <v>0</v>
      </c>
      <c r="CW46">
        <v>2.5259830000000001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76.326764000000011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188.360694</v>
      </c>
      <c r="L47">
        <v>145.16720000000001</v>
      </c>
      <c r="M47">
        <v>79.966942000000003</v>
      </c>
      <c r="N47">
        <v>120.69</v>
      </c>
      <c r="O47">
        <v>126.5201</v>
      </c>
      <c r="P47">
        <v>144.02676099999999</v>
      </c>
      <c r="Q47">
        <v>9.046894</v>
      </c>
      <c r="R47">
        <v>27.352</v>
      </c>
      <c r="S47">
        <v>10.095499999999999</v>
      </c>
      <c r="T47">
        <v>1.4276059999999999</v>
      </c>
      <c r="U47">
        <v>348.97500000000002</v>
      </c>
      <c r="V47">
        <v>8.5654000000000003</v>
      </c>
      <c r="W47">
        <v>16.4985</v>
      </c>
      <c r="X47">
        <v>70.259100000000004</v>
      </c>
      <c r="Y47">
        <v>0</v>
      </c>
      <c r="Z47">
        <v>13.1076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8.7128630000000005</v>
      </c>
      <c r="AG47">
        <v>44.150584000000002</v>
      </c>
      <c r="AH47">
        <v>0</v>
      </c>
      <c r="AI47">
        <v>0</v>
      </c>
      <c r="AJ47">
        <v>0</v>
      </c>
      <c r="AK47">
        <v>59.447068999999999</v>
      </c>
      <c r="AL47">
        <v>53.451999999999998</v>
      </c>
      <c r="AM47">
        <v>17.179061999999998</v>
      </c>
      <c r="AN47">
        <v>1.0550679999999999</v>
      </c>
      <c r="AO47">
        <v>0</v>
      </c>
      <c r="AP47">
        <v>0</v>
      </c>
      <c r="AQ47">
        <v>0</v>
      </c>
      <c r="AR47">
        <v>50.783999999999999</v>
      </c>
      <c r="AS47">
        <v>34.647410000000001</v>
      </c>
      <c r="AT47">
        <v>11.24004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76.326764000000011</v>
      </c>
      <c r="BA47">
        <f t="shared" si="1"/>
        <v>1667.0541569999996</v>
      </c>
      <c r="BB47">
        <v>44</v>
      </c>
      <c r="BD47">
        <v>7.86</v>
      </c>
      <c r="BE47">
        <v>1.94</v>
      </c>
      <c r="BF47">
        <v>3.03</v>
      </c>
      <c r="BG47">
        <v>0.88</v>
      </c>
      <c r="BH47">
        <v>9.33</v>
      </c>
      <c r="BI47">
        <v>0.85</v>
      </c>
      <c r="BJ47">
        <v>0.44</v>
      </c>
      <c r="BK47">
        <v>1.83</v>
      </c>
      <c r="BL47">
        <v>0.87</v>
      </c>
      <c r="BM47">
        <v>0.17</v>
      </c>
      <c r="BN47">
        <v>2.38</v>
      </c>
      <c r="BO47">
        <v>1.89</v>
      </c>
      <c r="BP47">
        <v>0.25</v>
      </c>
      <c r="BQ47">
        <v>1.99</v>
      </c>
      <c r="BR47">
        <v>2.1800000000000002</v>
      </c>
      <c r="BS47">
        <v>1.6</v>
      </c>
      <c r="BT47">
        <v>2.9693339999999999</v>
      </c>
      <c r="BU47">
        <v>1.341844</v>
      </c>
      <c r="BV47">
        <v>2.3738440000000001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1.9381029999999999</v>
      </c>
      <c r="CM47">
        <v>1.755846</v>
      </c>
      <c r="CN47">
        <v>1.771234</v>
      </c>
      <c r="CO47">
        <v>2.1469499999999999</v>
      </c>
      <c r="CP47">
        <v>4.2581249999999997</v>
      </c>
      <c r="CQ47">
        <v>1.7712330000000001</v>
      </c>
      <c r="CR47">
        <v>0.82955999999999996</v>
      </c>
      <c r="CS47">
        <v>2.582897</v>
      </c>
      <c r="CT47">
        <v>2.5514760000000001</v>
      </c>
      <c r="CU47">
        <v>0</v>
      </c>
      <c r="CV47">
        <v>0</v>
      </c>
      <c r="CW47">
        <v>2.5259830000000001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76.326764000000011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188.360694</v>
      </c>
      <c r="L48">
        <v>145.16720000000001</v>
      </c>
      <c r="M48">
        <v>79.966942000000003</v>
      </c>
      <c r="N48">
        <v>120.69</v>
      </c>
      <c r="O48">
        <v>126.5201</v>
      </c>
      <c r="P48">
        <v>144.02676099999999</v>
      </c>
      <c r="Q48">
        <v>9.046894</v>
      </c>
      <c r="R48">
        <v>27.352</v>
      </c>
      <c r="S48">
        <v>10.095499999999999</v>
      </c>
      <c r="T48">
        <v>1.4276059999999999</v>
      </c>
      <c r="U48">
        <v>348.97500000000002</v>
      </c>
      <c r="V48">
        <v>8.5654000000000003</v>
      </c>
      <c r="W48">
        <v>16.4985</v>
      </c>
      <c r="X48">
        <v>70.259100000000004</v>
      </c>
      <c r="Y48">
        <v>0</v>
      </c>
      <c r="Z48">
        <v>13.1076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8.7128630000000005</v>
      </c>
      <c r="AG48">
        <v>44.150584000000002</v>
      </c>
      <c r="AH48">
        <v>0</v>
      </c>
      <c r="AI48">
        <v>0</v>
      </c>
      <c r="AJ48">
        <v>0</v>
      </c>
      <c r="AK48">
        <v>59.447068999999999</v>
      </c>
      <c r="AL48">
        <v>53.451999999999998</v>
      </c>
      <c r="AM48">
        <v>17.179061999999998</v>
      </c>
      <c r="AN48">
        <v>1.0550679999999999</v>
      </c>
      <c r="AO48">
        <v>0</v>
      </c>
      <c r="AP48">
        <v>0</v>
      </c>
      <c r="AQ48">
        <v>0</v>
      </c>
      <c r="AR48">
        <v>50.783999999999999</v>
      </c>
      <c r="AS48">
        <v>34.647410000000001</v>
      </c>
      <c r="AT48">
        <v>11.24004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76.326764000000011</v>
      </c>
      <c r="BA48">
        <f t="shared" si="1"/>
        <v>1667.0541569999996</v>
      </c>
      <c r="BB48">
        <v>45</v>
      </c>
      <c r="BD48">
        <v>7.86</v>
      </c>
      <c r="BE48">
        <v>1.94</v>
      </c>
      <c r="BF48">
        <v>3.03</v>
      </c>
      <c r="BG48">
        <v>0.88</v>
      </c>
      <c r="BH48">
        <v>9.33</v>
      </c>
      <c r="BI48">
        <v>0.85</v>
      </c>
      <c r="BJ48">
        <v>0.44</v>
      </c>
      <c r="BK48">
        <v>1.83</v>
      </c>
      <c r="BL48">
        <v>0.87</v>
      </c>
      <c r="BM48">
        <v>0.17</v>
      </c>
      <c r="BN48">
        <v>2.38</v>
      </c>
      <c r="BO48">
        <v>1.89</v>
      </c>
      <c r="BP48">
        <v>0.25</v>
      </c>
      <c r="BQ48">
        <v>1.99</v>
      </c>
      <c r="BR48">
        <v>2.1800000000000002</v>
      </c>
      <c r="BS48">
        <v>1.6</v>
      </c>
      <c r="BT48">
        <v>2.9693339999999999</v>
      </c>
      <c r="BU48">
        <v>1.341844</v>
      </c>
      <c r="BV48">
        <v>2.3738440000000001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1.9381029999999999</v>
      </c>
      <c r="CM48">
        <v>1.755846</v>
      </c>
      <c r="CN48">
        <v>1.771234</v>
      </c>
      <c r="CO48">
        <v>2.1469499999999999</v>
      </c>
      <c r="CP48">
        <v>4.2581249999999997</v>
      </c>
      <c r="CQ48">
        <v>1.7712330000000001</v>
      </c>
      <c r="CR48">
        <v>0.82955999999999996</v>
      </c>
      <c r="CS48">
        <v>2.582897</v>
      </c>
      <c r="CT48">
        <v>2.5514760000000001</v>
      </c>
      <c r="CU48">
        <v>0</v>
      </c>
      <c r="CV48">
        <v>0</v>
      </c>
      <c r="CW48">
        <v>2.5259830000000001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76.326764000000011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188.360694</v>
      </c>
      <c r="L49">
        <v>175.16720000000001</v>
      </c>
      <c r="M49">
        <v>79.966942000000003</v>
      </c>
      <c r="N49">
        <v>120.69</v>
      </c>
      <c r="O49">
        <v>126.5201</v>
      </c>
      <c r="P49">
        <v>144.02676099999999</v>
      </c>
      <c r="Q49">
        <v>7.5294999999999996</v>
      </c>
      <c r="R49">
        <v>27.352</v>
      </c>
      <c r="S49">
        <v>10.095499999999999</v>
      </c>
      <c r="T49">
        <v>1.4276059999999999</v>
      </c>
      <c r="U49">
        <v>348.97500000000002</v>
      </c>
      <c r="V49">
        <v>13.173</v>
      </c>
      <c r="W49">
        <v>22.362300000000001</v>
      </c>
      <c r="X49">
        <v>97.729192999999995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8.7128630000000005</v>
      </c>
      <c r="AG49">
        <v>44.150584000000002</v>
      </c>
      <c r="AH49">
        <v>0</v>
      </c>
      <c r="AI49">
        <v>0</v>
      </c>
      <c r="AJ49">
        <v>0</v>
      </c>
      <c r="AK49">
        <v>59.447068999999999</v>
      </c>
      <c r="AL49">
        <v>53.451999999999998</v>
      </c>
      <c r="AM49">
        <v>17.179061999999998</v>
      </c>
      <c r="AN49">
        <v>1.0550679999999999</v>
      </c>
      <c r="AO49">
        <v>0</v>
      </c>
      <c r="AP49">
        <v>0</v>
      </c>
      <c r="AQ49">
        <v>0</v>
      </c>
      <c r="AR49">
        <v>50.783999999999999</v>
      </c>
      <c r="AS49">
        <v>34.647410000000001</v>
      </c>
      <c r="AT49">
        <v>11.24004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76.326764000000011</v>
      </c>
      <c r="BA49">
        <f t="shared" si="1"/>
        <v>1733.4782559999996</v>
      </c>
      <c r="BB49">
        <v>46</v>
      </c>
      <c r="BD49">
        <v>7.86</v>
      </c>
      <c r="BE49">
        <v>1.94</v>
      </c>
      <c r="BF49">
        <v>3.03</v>
      </c>
      <c r="BG49">
        <v>0.88</v>
      </c>
      <c r="BH49">
        <v>9.33</v>
      </c>
      <c r="BI49">
        <v>0.85</v>
      </c>
      <c r="BJ49">
        <v>0.44</v>
      </c>
      <c r="BK49">
        <v>1.83</v>
      </c>
      <c r="BL49">
        <v>0.87</v>
      </c>
      <c r="BM49">
        <v>0.17</v>
      </c>
      <c r="BN49">
        <v>2.38</v>
      </c>
      <c r="BO49">
        <v>1.89</v>
      </c>
      <c r="BP49">
        <v>0.25</v>
      </c>
      <c r="BQ49">
        <v>1.99</v>
      </c>
      <c r="BR49">
        <v>2.1800000000000002</v>
      </c>
      <c r="BS49">
        <v>1.6</v>
      </c>
      <c r="BT49">
        <v>2.9693339999999999</v>
      </c>
      <c r="BU49">
        <v>1.341844</v>
      </c>
      <c r="BV49">
        <v>2.3738440000000001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1.9381029999999999</v>
      </c>
      <c r="CM49">
        <v>1.755846</v>
      </c>
      <c r="CN49">
        <v>1.771234</v>
      </c>
      <c r="CO49">
        <v>2.1469499999999999</v>
      </c>
      <c r="CP49">
        <v>4.2581249999999997</v>
      </c>
      <c r="CQ49">
        <v>1.7712330000000001</v>
      </c>
      <c r="CR49">
        <v>0.82955999999999996</v>
      </c>
      <c r="CS49">
        <v>2.582897</v>
      </c>
      <c r="CT49">
        <v>2.5514760000000001</v>
      </c>
      <c r="CU49">
        <v>0</v>
      </c>
      <c r="CV49">
        <v>0</v>
      </c>
      <c r="CW49">
        <v>2.5259830000000001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76.326764000000011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188.360694</v>
      </c>
      <c r="L50">
        <v>175.16720000000001</v>
      </c>
      <c r="M50">
        <v>79.966942000000003</v>
      </c>
      <c r="N50">
        <v>120.69</v>
      </c>
      <c r="O50">
        <v>126.5201</v>
      </c>
      <c r="P50">
        <v>144.02676099999999</v>
      </c>
      <c r="Q50">
        <v>7.5294999999999996</v>
      </c>
      <c r="R50">
        <v>27.352</v>
      </c>
      <c r="S50">
        <v>10.095499999999999</v>
      </c>
      <c r="T50">
        <v>1.4276059999999999</v>
      </c>
      <c r="U50">
        <v>348.97500000000002</v>
      </c>
      <c r="V50">
        <v>13.173</v>
      </c>
      <c r="W50">
        <v>22.362300000000001</v>
      </c>
      <c r="X50">
        <v>97.729200000000006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8.7128630000000005</v>
      </c>
      <c r="AG50">
        <v>44.150584000000002</v>
      </c>
      <c r="AH50">
        <v>0</v>
      </c>
      <c r="AI50">
        <v>0</v>
      </c>
      <c r="AJ50">
        <v>0</v>
      </c>
      <c r="AK50">
        <v>59.447068999999999</v>
      </c>
      <c r="AL50">
        <v>53.451999999999998</v>
      </c>
      <c r="AM50">
        <v>17.179061999999998</v>
      </c>
      <c r="AN50">
        <v>1.0550679999999999</v>
      </c>
      <c r="AO50">
        <v>0</v>
      </c>
      <c r="AP50">
        <v>0</v>
      </c>
      <c r="AQ50">
        <v>0</v>
      </c>
      <c r="AR50">
        <v>50.783999999999999</v>
      </c>
      <c r="AS50">
        <v>34.647410000000001</v>
      </c>
      <c r="AT50">
        <v>11.24004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76.326764000000011</v>
      </c>
      <c r="BA50">
        <f t="shared" si="1"/>
        <v>1733.4782629999997</v>
      </c>
      <c r="BB50">
        <v>47</v>
      </c>
      <c r="BD50">
        <v>7.86</v>
      </c>
      <c r="BE50">
        <v>1.94</v>
      </c>
      <c r="BF50">
        <v>3.03</v>
      </c>
      <c r="BG50">
        <v>0.88</v>
      </c>
      <c r="BH50">
        <v>9.33</v>
      </c>
      <c r="BI50">
        <v>0.85</v>
      </c>
      <c r="BJ50">
        <v>0.44</v>
      </c>
      <c r="BK50">
        <v>1.83</v>
      </c>
      <c r="BL50">
        <v>0.87</v>
      </c>
      <c r="BM50">
        <v>0.17</v>
      </c>
      <c r="BN50">
        <v>2.38</v>
      </c>
      <c r="BO50">
        <v>1.89</v>
      </c>
      <c r="BP50">
        <v>0.25</v>
      </c>
      <c r="BQ50">
        <v>1.99</v>
      </c>
      <c r="BR50">
        <v>2.1800000000000002</v>
      </c>
      <c r="BS50">
        <v>1.6</v>
      </c>
      <c r="BT50">
        <v>2.9693339999999999</v>
      </c>
      <c r="BU50">
        <v>1.341844</v>
      </c>
      <c r="BV50">
        <v>2.3738440000000001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1.9381029999999999</v>
      </c>
      <c r="CM50">
        <v>1.755846</v>
      </c>
      <c r="CN50">
        <v>1.771234</v>
      </c>
      <c r="CO50">
        <v>2.1469499999999999</v>
      </c>
      <c r="CP50">
        <v>4.2581249999999997</v>
      </c>
      <c r="CQ50">
        <v>1.7712330000000001</v>
      </c>
      <c r="CR50">
        <v>0.82955999999999996</v>
      </c>
      <c r="CS50">
        <v>2.582897</v>
      </c>
      <c r="CT50">
        <v>2.5514760000000001</v>
      </c>
      <c r="CU50">
        <v>0</v>
      </c>
      <c r="CV50">
        <v>0</v>
      </c>
      <c r="CW50">
        <v>2.5259830000000001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76.326764000000011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188.360694</v>
      </c>
      <c r="L51">
        <v>175.16720000000001</v>
      </c>
      <c r="M51">
        <v>79.966942000000003</v>
      </c>
      <c r="N51">
        <v>120.69</v>
      </c>
      <c r="O51">
        <v>126.5201</v>
      </c>
      <c r="P51">
        <v>144.02676099999999</v>
      </c>
      <c r="Q51">
        <v>8.3428900000000006</v>
      </c>
      <c r="R51">
        <v>27.352</v>
      </c>
      <c r="S51">
        <v>10.095499999999999</v>
      </c>
      <c r="T51">
        <v>1.4276059999999999</v>
      </c>
      <c r="U51">
        <v>348.97500000000002</v>
      </c>
      <c r="V51">
        <v>13.173</v>
      </c>
      <c r="W51">
        <v>22.362300000000001</v>
      </c>
      <c r="X51">
        <v>97.729200000000006</v>
      </c>
      <c r="Y51">
        <v>0</v>
      </c>
      <c r="Z51">
        <v>13.1076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8.7128630000000005</v>
      </c>
      <c r="AG51">
        <v>44.150584000000002</v>
      </c>
      <c r="AH51">
        <v>0</v>
      </c>
      <c r="AI51">
        <v>0</v>
      </c>
      <c r="AJ51">
        <v>0</v>
      </c>
      <c r="AK51">
        <v>59.447068999999999</v>
      </c>
      <c r="AL51">
        <v>53.451999999999998</v>
      </c>
      <c r="AM51">
        <v>17.179061999999998</v>
      </c>
      <c r="AN51">
        <v>1.0550679999999999</v>
      </c>
      <c r="AO51">
        <v>0</v>
      </c>
      <c r="AP51">
        <v>0</v>
      </c>
      <c r="AQ51">
        <v>0</v>
      </c>
      <c r="AR51">
        <v>50.783999999999999</v>
      </c>
      <c r="AS51">
        <v>34.647410000000001</v>
      </c>
      <c r="AT51">
        <v>11.24004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76.326764000000011</v>
      </c>
      <c r="BA51">
        <f t="shared" si="1"/>
        <v>1734.2916529999998</v>
      </c>
      <c r="BB51">
        <v>48</v>
      </c>
      <c r="BD51">
        <v>7.86</v>
      </c>
      <c r="BE51">
        <v>1.94</v>
      </c>
      <c r="BF51">
        <v>3.03</v>
      </c>
      <c r="BG51">
        <v>0.88</v>
      </c>
      <c r="BH51">
        <v>9.33</v>
      </c>
      <c r="BI51">
        <v>0.85</v>
      </c>
      <c r="BJ51">
        <v>0.44</v>
      </c>
      <c r="BK51">
        <v>1.83</v>
      </c>
      <c r="BL51">
        <v>0.87</v>
      </c>
      <c r="BM51">
        <v>0.17</v>
      </c>
      <c r="BN51">
        <v>2.38</v>
      </c>
      <c r="BO51">
        <v>1.89</v>
      </c>
      <c r="BP51">
        <v>0.25</v>
      </c>
      <c r="BQ51">
        <v>1.99</v>
      </c>
      <c r="BR51">
        <v>2.1800000000000002</v>
      </c>
      <c r="BS51">
        <v>1.6</v>
      </c>
      <c r="BT51">
        <v>2.9693339999999999</v>
      </c>
      <c r="BU51">
        <v>1.341844</v>
      </c>
      <c r="BV51">
        <v>2.3738440000000001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1.9381029999999999</v>
      </c>
      <c r="CM51">
        <v>1.755846</v>
      </c>
      <c r="CN51">
        <v>1.771234</v>
      </c>
      <c r="CO51">
        <v>2.1469499999999999</v>
      </c>
      <c r="CP51">
        <v>4.2581249999999997</v>
      </c>
      <c r="CQ51">
        <v>1.7712330000000001</v>
      </c>
      <c r="CR51">
        <v>0.82955999999999996</v>
      </c>
      <c r="CS51">
        <v>2.582897</v>
      </c>
      <c r="CT51">
        <v>2.5514760000000001</v>
      </c>
      <c r="CU51">
        <v>0</v>
      </c>
      <c r="CV51">
        <v>0</v>
      </c>
      <c r="CW51">
        <v>2.5259830000000001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76.326764000000011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188.360694</v>
      </c>
      <c r="L52">
        <v>185.16720000000001</v>
      </c>
      <c r="M52">
        <v>79.966942000000003</v>
      </c>
      <c r="N52">
        <v>120.69</v>
      </c>
      <c r="O52">
        <v>126.5201</v>
      </c>
      <c r="P52">
        <v>144.02676099999999</v>
      </c>
      <c r="Q52">
        <v>8.3428900000000006</v>
      </c>
      <c r="R52">
        <v>27.352</v>
      </c>
      <c r="S52">
        <v>10.095499999999999</v>
      </c>
      <c r="T52">
        <v>1.4276059999999999</v>
      </c>
      <c r="U52">
        <v>348.97500000000002</v>
      </c>
      <c r="V52">
        <v>13.173</v>
      </c>
      <c r="W52">
        <v>22.362300000000001</v>
      </c>
      <c r="X52">
        <v>97.729200000000006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8.7128630000000005</v>
      </c>
      <c r="AG52">
        <v>44.150584000000002</v>
      </c>
      <c r="AH52">
        <v>0</v>
      </c>
      <c r="AI52">
        <v>0</v>
      </c>
      <c r="AJ52">
        <v>0</v>
      </c>
      <c r="AK52">
        <v>59.447068999999999</v>
      </c>
      <c r="AL52">
        <v>53.451999999999998</v>
      </c>
      <c r="AM52">
        <v>17.179061999999998</v>
      </c>
      <c r="AN52">
        <v>1.0550679999999999</v>
      </c>
      <c r="AO52">
        <v>0</v>
      </c>
      <c r="AP52">
        <v>0</v>
      </c>
      <c r="AQ52">
        <v>0</v>
      </c>
      <c r="AR52">
        <v>50.783999999999999</v>
      </c>
      <c r="AS52">
        <v>34.647410000000001</v>
      </c>
      <c r="AT52">
        <v>11.24004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76.326764000000011</v>
      </c>
      <c r="BA52">
        <f t="shared" si="1"/>
        <v>1744.2916529999998</v>
      </c>
      <c r="BB52">
        <v>49</v>
      </c>
      <c r="BD52">
        <v>7.86</v>
      </c>
      <c r="BE52">
        <v>1.94</v>
      </c>
      <c r="BF52">
        <v>3.03</v>
      </c>
      <c r="BG52">
        <v>0.88</v>
      </c>
      <c r="BH52">
        <v>9.33</v>
      </c>
      <c r="BI52">
        <v>0.85</v>
      </c>
      <c r="BJ52">
        <v>0.44</v>
      </c>
      <c r="BK52">
        <v>1.83</v>
      </c>
      <c r="BL52">
        <v>0.87</v>
      </c>
      <c r="BM52">
        <v>0.17</v>
      </c>
      <c r="BN52">
        <v>2.38</v>
      </c>
      <c r="BO52">
        <v>1.89</v>
      </c>
      <c r="BP52">
        <v>0.25</v>
      </c>
      <c r="BQ52">
        <v>1.99</v>
      </c>
      <c r="BR52">
        <v>2.1800000000000002</v>
      </c>
      <c r="BS52">
        <v>1.6</v>
      </c>
      <c r="BT52">
        <v>2.9693339999999999</v>
      </c>
      <c r="BU52">
        <v>1.341844</v>
      </c>
      <c r="BV52">
        <v>2.3738440000000001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1.9381029999999999</v>
      </c>
      <c r="CM52">
        <v>1.755846</v>
      </c>
      <c r="CN52">
        <v>1.771234</v>
      </c>
      <c r="CO52">
        <v>2.1469499999999999</v>
      </c>
      <c r="CP52">
        <v>4.2581249999999997</v>
      </c>
      <c r="CQ52">
        <v>1.7712330000000001</v>
      </c>
      <c r="CR52">
        <v>0.82955999999999996</v>
      </c>
      <c r="CS52">
        <v>2.582897</v>
      </c>
      <c r="CT52">
        <v>2.5514760000000001</v>
      </c>
      <c r="CU52">
        <v>0</v>
      </c>
      <c r="CV52">
        <v>0</v>
      </c>
      <c r="CW52">
        <v>2.5259830000000001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76.326764000000011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188.360694</v>
      </c>
      <c r="L53">
        <v>185.05719999999999</v>
      </c>
      <c r="M53">
        <v>79.966942000000003</v>
      </c>
      <c r="N53">
        <v>120.69</v>
      </c>
      <c r="O53">
        <v>126.5201</v>
      </c>
      <c r="P53">
        <v>144.02676099999999</v>
      </c>
      <c r="Q53">
        <v>9.5838330000000003</v>
      </c>
      <c r="R53">
        <v>22.352</v>
      </c>
      <c r="S53">
        <v>9.9154999999999998</v>
      </c>
      <c r="T53">
        <v>1.4016</v>
      </c>
      <c r="U53">
        <v>348.97500000000002</v>
      </c>
      <c r="V53">
        <v>13.173</v>
      </c>
      <c r="W53">
        <v>22.362300000000001</v>
      </c>
      <c r="X53">
        <v>97.729200000000006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8.7128630000000005</v>
      </c>
      <c r="AG53">
        <v>44.150584000000002</v>
      </c>
      <c r="AH53">
        <v>0</v>
      </c>
      <c r="AI53">
        <v>0</v>
      </c>
      <c r="AJ53">
        <v>0</v>
      </c>
      <c r="AK53">
        <v>59.447068999999999</v>
      </c>
      <c r="AL53">
        <v>53.451999999999998</v>
      </c>
      <c r="AM53">
        <v>17.179061999999998</v>
      </c>
      <c r="AN53">
        <v>1.0550679999999999</v>
      </c>
      <c r="AO53">
        <v>0</v>
      </c>
      <c r="AP53">
        <v>0</v>
      </c>
      <c r="AQ53">
        <v>0</v>
      </c>
      <c r="AR53">
        <v>50.783999999999999</v>
      </c>
      <c r="AS53">
        <v>34.647410000000001</v>
      </c>
      <c r="AT53">
        <v>11.24004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76.340987000000013</v>
      </c>
      <c r="BA53">
        <f t="shared" si="1"/>
        <v>1740.2308129999999</v>
      </c>
      <c r="BB53">
        <v>50</v>
      </c>
      <c r="BD53">
        <v>7.86</v>
      </c>
      <c r="BE53">
        <v>1.94</v>
      </c>
      <c r="BF53">
        <v>3.03</v>
      </c>
      <c r="BG53">
        <v>0.88</v>
      </c>
      <c r="BH53">
        <v>9.33</v>
      </c>
      <c r="BI53">
        <v>0.85</v>
      </c>
      <c r="BJ53">
        <v>0.44</v>
      </c>
      <c r="BK53">
        <v>1.83</v>
      </c>
      <c r="BL53">
        <v>0.87</v>
      </c>
      <c r="BM53">
        <v>0.17</v>
      </c>
      <c r="BN53">
        <v>2.38</v>
      </c>
      <c r="BO53">
        <v>1.89</v>
      </c>
      <c r="BP53">
        <v>0.25</v>
      </c>
      <c r="BQ53">
        <v>1.99</v>
      </c>
      <c r="BR53">
        <v>2.1800000000000002</v>
      </c>
      <c r="BS53">
        <v>1.6</v>
      </c>
      <c r="BT53">
        <v>2.9693339999999999</v>
      </c>
      <c r="BU53">
        <v>1.341844</v>
      </c>
      <c r="BV53">
        <v>2.3738440000000001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1.9381029999999999</v>
      </c>
      <c r="CM53">
        <v>1.755846</v>
      </c>
      <c r="CN53">
        <v>1.771234</v>
      </c>
      <c r="CO53">
        <v>2.1469499999999999</v>
      </c>
      <c r="CP53">
        <v>4.2581249999999997</v>
      </c>
      <c r="CQ53">
        <v>1.7712330000000001</v>
      </c>
      <c r="CR53">
        <v>0.82955999999999996</v>
      </c>
      <c r="CS53">
        <v>2.5971199999999999</v>
      </c>
      <c r="CT53">
        <v>2.5514760000000001</v>
      </c>
      <c r="CU53">
        <v>0</v>
      </c>
      <c r="CV53">
        <v>0</v>
      </c>
      <c r="CW53">
        <v>2.5259830000000001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76.340987000000013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188.11079000000001</v>
      </c>
      <c r="L54">
        <v>160.05719999999999</v>
      </c>
      <c r="M54">
        <v>79.966942000000003</v>
      </c>
      <c r="N54">
        <v>120.69</v>
      </c>
      <c r="O54">
        <v>126.5201</v>
      </c>
      <c r="P54">
        <v>144.02676099999999</v>
      </c>
      <c r="Q54">
        <v>9.5838330000000003</v>
      </c>
      <c r="R54">
        <v>22.352</v>
      </c>
      <c r="S54">
        <v>9.9154999999999998</v>
      </c>
      <c r="T54">
        <v>1.4016</v>
      </c>
      <c r="U54">
        <v>348.97500000000002</v>
      </c>
      <c r="V54">
        <v>13.173</v>
      </c>
      <c r="W54">
        <v>22.362300000000001</v>
      </c>
      <c r="X54">
        <v>97.729200000000006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8.7128630000000005</v>
      </c>
      <c r="AG54">
        <v>44.150584000000002</v>
      </c>
      <c r="AH54">
        <v>0</v>
      </c>
      <c r="AI54">
        <v>0</v>
      </c>
      <c r="AJ54">
        <v>0</v>
      </c>
      <c r="AK54">
        <v>59.447068999999999</v>
      </c>
      <c r="AL54">
        <v>53.451999999999998</v>
      </c>
      <c r="AM54">
        <v>17.179061999999998</v>
      </c>
      <c r="AN54">
        <v>1.0550679999999999</v>
      </c>
      <c r="AO54">
        <v>0</v>
      </c>
      <c r="AP54">
        <v>0</v>
      </c>
      <c r="AQ54">
        <v>0</v>
      </c>
      <c r="AR54">
        <v>52.991999999999997</v>
      </c>
      <c r="AS54">
        <v>34.647410000000001</v>
      </c>
      <c r="AT54">
        <v>11.24004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76.270987000000019</v>
      </c>
      <c r="BA54">
        <f t="shared" si="1"/>
        <v>1717.1189089999998</v>
      </c>
      <c r="BB54">
        <v>51</v>
      </c>
      <c r="BD54">
        <v>7.86</v>
      </c>
      <c r="BE54">
        <v>1.94</v>
      </c>
      <c r="BF54">
        <v>3.03</v>
      </c>
      <c r="BG54">
        <v>0.88</v>
      </c>
      <c r="BH54">
        <v>9.33</v>
      </c>
      <c r="BI54">
        <v>0.79</v>
      </c>
      <c r="BJ54">
        <v>0.43</v>
      </c>
      <c r="BK54">
        <v>1.83</v>
      </c>
      <c r="BL54">
        <v>0.87</v>
      </c>
      <c r="BM54">
        <v>0.17</v>
      </c>
      <c r="BN54">
        <v>2.38</v>
      </c>
      <c r="BO54">
        <v>1.89</v>
      </c>
      <c r="BP54">
        <v>0.25</v>
      </c>
      <c r="BQ54">
        <v>1.99</v>
      </c>
      <c r="BR54">
        <v>2.1800000000000002</v>
      </c>
      <c r="BS54">
        <v>1.6</v>
      </c>
      <c r="BT54">
        <v>2.9693339999999999</v>
      </c>
      <c r="BU54">
        <v>1.341844</v>
      </c>
      <c r="BV54">
        <v>2.3738440000000001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1.9381029999999999</v>
      </c>
      <c r="CM54">
        <v>1.755846</v>
      </c>
      <c r="CN54">
        <v>1.771234</v>
      </c>
      <c r="CO54">
        <v>2.1469499999999999</v>
      </c>
      <c r="CP54">
        <v>4.2581249999999997</v>
      </c>
      <c r="CQ54">
        <v>1.7712330000000001</v>
      </c>
      <c r="CR54">
        <v>0.82955999999999996</v>
      </c>
      <c r="CS54">
        <v>2.5971199999999999</v>
      </c>
      <c r="CT54">
        <v>2.5514760000000001</v>
      </c>
      <c r="CU54">
        <v>0</v>
      </c>
      <c r="CV54">
        <v>0</v>
      </c>
      <c r="CW54">
        <v>2.5259830000000001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76.270987000000019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188.11079000000001</v>
      </c>
      <c r="L55">
        <v>123.02427299999999</v>
      </c>
      <c r="M55">
        <v>79.966942000000003</v>
      </c>
      <c r="N55">
        <v>120.69</v>
      </c>
      <c r="O55">
        <v>126.5201</v>
      </c>
      <c r="P55">
        <v>144.02676099999999</v>
      </c>
      <c r="Q55">
        <v>7.6680669999999997</v>
      </c>
      <c r="R55">
        <v>22.352</v>
      </c>
      <c r="S55">
        <v>9.9154999999999998</v>
      </c>
      <c r="T55">
        <v>1.4016</v>
      </c>
      <c r="U55">
        <v>348.97500000000002</v>
      </c>
      <c r="V55">
        <v>13.063000000000001</v>
      </c>
      <c r="W55">
        <v>22.182300000000001</v>
      </c>
      <c r="X55">
        <v>97.179199999999994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8.7128630000000005</v>
      </c>
      <c r="AG55">
        <v>44.150584000000002</v>
      </c>
      <c r="AH55">
        <v>0</v>
      </c>
      <c r="AI55">
        <v>0</v>
      </c>
      <c r="AJ55">
        <v>0</v>
      </c>
      <c r="AK55">
        <v>59.447068999999999</v>
      </c>
      <c r="AL55">
        <v>40.088999999999999</v>
      </c>
      <c r="AM55">
        <v>17.179061999999998</v>
      </c>
      <c r="AN55">
        <v>1.0550679999999999</v>
      </c>
      <c r="AO55">
        <v>0</v>
      </c>
      <c r="AP55">
        <v>0</v>
      </c>
      <c r="AQ55">
        <v>0</v>
      </c>
      <c r="AR55">
        <v>52.991999999999997</v>
      </c>
      <c r="AS55">
        <v>34.647410000000001</v>
      </c>
      <c r="AT55">
        <v>11.24004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72.030986999999996</v>
      </c>
      <c r="BA55">
        <f t="shared" si="1"/>
        <v>1659.7272159999998</v>
      </c>
      <c r="BB55">
        <v>52</v>
      </c>
      <c r="BD55">
        <v>7.86</v>
      </c>
      <c r="BE55">
        <v>1.94</v>
      </c>
      <c r="BF55">
        <v>3.03</v>
      </c>
      <c r="BG55">
        <v>0.88</v>
      </c>
      <c r="BH55">
        <v>5.1100000000000003</v>
      </c>
      <c r="BI55">
        <v>0.79</v>
      </c>
      <c r="BJ55">
        <v>0.43</v>
      </c>
      <c r="BK55">
        <v>1.83</v>
      </c>
      <c r="BL55">
        <v>0.85</v>
      </c>
      <c r="BM55">
        <v>0.17</v>
      </c>
      <c r="BN55">
        <v>2.38</v>
      </c>
      <c r="BO55">
        <v>1.89</v>
      </c>
      <c r="BP55">
        <v>0.25</v>
      </c>
      <c r="BQ55">
        <v>1.99</v>
      </c>
      <c r="BR55">
        <v>2.1800000000000002</v>
      </c>
      <c r="BS55">
        <v>1.6</v>
      </c>
      <c r="BT55">
        <v>2.9693339999999999</v>
      </c>
      <c r="BU55">
        <v>1.341844</v>
      </c>
      <c r="BV55">
        <v>2.3738440000000001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1.9381029999999999</v>
      </c>
      <c r="CM55">
        <v>1.755846</v>
      </c>
      <c r="CN55">
        <v>1.771234</v>
      </c>
      <c r="CO55">
        <v>2.1469499999999999</v>
      </c>
      <c r="CP55">
        <v>4.2581249999999997</v>
      </c>
      <c r="CQ55">
        <v>1.7712330000000001</v>
      </c>
      <c r="CR55">
        <v>0.82955999999999996</v>
      </c>
      <c r="CS55">
        <v>2.5971199999999999</v>
      </c>
      <c r="CT55">
        <v>2.5514760000000001</v>
      </c>
      <c r="CU55">
        <v>0</v>
      </c>
      <c r="CV55">
        <v>0</v>
      </c>
      <c r="CW55">
        <v>2.5259830000000001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72.030986999999996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188.11079000000001</v>
      </c>
      <c r="L56">
        <v>121.05719999999999</v>
      </c>
      <c r="M56">
        <v>79.966942000000003</v>
      </c>
      <c r="N56">
        <v>120.69</v>
      </c>
      <c r="O56">
        <v>126.5201</v>
      </c>
      <c r="P56">
        <v>144.02676099999999</v>
      </c>
      <c r="Q56">
        <v>7.6680669999999997</v>
      </c>
      <c r="R56">
        <v>22.352</v>
      </c>
      <c r="S56">
        <v>9.9154999999999998</v>
      </c>
      <c r="T56">
        <v>1.4016</v>
      </c>
      <c r="U56">
        <v>348.97500000000002</v>
      </c>
      <c r="V56">
        <v>13.063000000000001</v>
      </c>
      <c r="W56">
        <v>22.182300000000001</v>
      </c>
      <c r="X56">
        <v>97.179199999999994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8.7128630000000005</v>
      </c>
      <c r="AG56">
        <v>44.150584000000002</v>
      </c>
      <c r="AH56">
        <v>0</v>
      </c>
      <c r="AI56">
        <v>0</v>
      </c>
      <c r="AJ56">
        <v>0</v>
      </c>
      <c r="AK56">
        <v>59.447068999999999</v>
      </c>
      <c r="AL56">
        <v>40.088999999999999</v>
      </c>
      <c r="AM56">
        <v>17.179061999999998</v>
      </c>
      <c r="AN56">
        <v>1.0550679999999999</v>
      </c>
      <c r="AO56">
        <v>0</v>
      </c>
      <c r="AP56">
        <v>0</v>
      </c>
      <c r="AQ56">
        <v>0</v>
      </c>
      <c r="AR56">
        <v>50.783999999999999</v>
      </c>
      <c r="AS56">
        <v>34.647410000000001</v>
      </c>
      <c r="AT56">
        <v>11.24004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72.030986999999996</v>
      </c>
      <c r="BA56">
        <f t="shared" si="1"/>
        <v>1655.5521429999999</v>
      </c>
      <c r="BB56">
        <v>53</v>
      </c>
      <c r="BD56">
        <v>7.86</v>
      </c>
      <c r="BE56">
        <v>1.94</v>
      </c>
      <c r="BF56">
        <v>3.03</v>
      </c>
      <c r="BG56">
        <v>0.88</v>
      </c>
      <c r="BH56">
        <v>5.1100000000000003</v>
      </c>
      <c r="BI56">
        <v>0.79</v>
      </c>
      <c r="BJ56">
        <v>0.43</v>
      </c>
      <c r="BK56">
        <v>1.83</v>
      </c>
      <c r="BL56">
        <v>0.85</v>
      </c>
      <c r="BM56">
        <v>0.17</v>
      </c>
      <c r="BN56">
        <v>2.38</v>
      </c>
      <c r="BO56">
        <v>1.89</v>
      </c>
      <c r="BP56">
        <v>0.25</v>
      </c>
      <c r="BQ56">
        <v>1.99</v>
      </c>
      <c r="BR56">
        <v>2.1800000000000002</v>
      </c>
      <c r="BS56">
        <v>1.6</v>
      </c>
      <c r="BT56">
        <v>2.9693339999999999</v>
      </c>
      <c r="BU56">
        <v>1.341844</v>
      </c>
      <c r="BV56">
        <v>2.3738440000000001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1.9381029999999999</v>
      </c>
      <c r="CM56">
        <v>1.755846</v>
      </c>
      <c r="CN56">
        <v>1.771234</v>
      </c>
      <c r="CO56">
        <v>2.1469499999999999</v>
      </c>
      <c r="CP56">
        <v>4.2581249999999997</v>
      </c>
      <c r="CQ56">
        <v>1.7712330000000001</v>
      </c>
      <c r="CR56">
        <v>0.82955999999999996</v>
      </c>
      <c r="CS56">
        <v>2.5971199999999999</v>
      </c>
      <c r="CT56">
        <v>2.5514760000000001</v>
      </c>
      <c r="CU56">
        <v>0</v>
      </c>
      <c r="CV56">
        <v>0</v>
      </c>
      <c r="CW56">
        <v>2.5259830000000001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72.030986999999996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188.11079000000001</v>
      </c>
      <c r="L57">
        <v>121.05719999999999</v>
      </c>
      <c r="M57">
        <v>79.966942000000003</v>
      </c>
      <c r="N57">
        <v>120.69</v>
      </c>
      <c r="O57">
        <v>126.5201</v>
      </c>
      <c r="P57">
        <v>144.02676099999999</v>
      </c>
      <c r="Q57">
        <v>9.7948419999999992</v>
      </c>
      <c r="R57">
        <v>22.352</v>
      </c>
      <c r="S57">
        <v>7.9154999999999998</v>
      </c>
      <c r="T57">
        <v>1.4016</v>
      </c>
      <c r="U57">
        <v>348.97500000000002</v>
      </c>
      <c r="V57">
        <v>8.4553999999999991</v>
      </c>
      <c r="W57">
        <v>16.3185</v>
      </c>
      <c r="X57">
        <v>77.709100000000007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8.7128630000000005</v>
      </c>
      <c r="AG57">
        <v>44.150584000000002</v>
      </c>
      <c r="AH57">
        <v>0</v>
      </c>
      <c r="AI57">
        <v>0</v>
      </c>
      <c r="AJ57">
        <v>0</v>
      </c>
      <c r="AK57">
        <v>59.447068999999999</v>
      </c>
      <c r="AL57">
        <v>40.088999999999999</v>
      </c>
      <c r="AM57">
        <v>17.179061999999998</v>
      </c>
      <c r="AN57">
        <v>1.0550679999999999</v>
      </c>
      <c r="AO57">
        <v>0</v>
      </c>
      <c r="AP57">
        <v>0</v>
      </c>
      <c r="AQ57">
        <v>0</v>
      </c>
      <c r="AR57">
        <v>50.783999999999999</v>
      </c>
      <c r="AS57">
        <v>34.647410000000001</v>
      </c>
      <c r="AT57">
        <v>11.24004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72.252643000000006</v>
      </c>
      <c r="BA57">
        <f t="shared" si="1"/>
        <v>1625.9590740000001</v>
      </c>
      <c r="BB57">
        <v>54</v>
      </c>
      <c r="BD57">
        <v>7.86</v>
      </c>
      <c r="BE57">
        <v>1.94</v>
      </c>
      <c r="BF57">
        <v>3.03</v>
      </c>
      <c r="BG57">
        <v>0.88</v>
      </c>
      <c r="BH57">
        <v>5.1100000000000003</v>
      </c>
      <c r="BI57">
        <v>0.79</v>
      </c>
      <c r="BJ57">
        <v>0.43</v>
      </c>
      <c r="BK57">
        <v>1.83</v>
      </c>
      <c r="BL57">
        <v>0.85</v>
      </c>
      <c r="BM57">
        <v>0.17</v>
      </c>
      <c r="BN57">
        <v>2.38</v>
      </c>
      <c r="BO57">
        <v>1.89</v>
      </c>
      <c r="BP57">
        <v>0.25</v>
      </c>
      <c r="BQ57">
        <v>1.99</v>
      </c>
      <c r="BR57">
        <v>2.1800000000000002</v>
      </c>
      <c r="BS57">
        <v>1.6</v>
      </c>
      <c r="BT57">
        <v>2.9693339999999999</v>
      </c>
      <c r="BU57">
        <v>1.341844</v>
      </c>
      <c r="BV57">
        <v>2.3738440000000001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1.9381029999999999</v>
      </c>
      <c r="CM57">
        <v>1.9775020000000001</v>
      </c>
      <c r="CN57">
        <v>1.771234</v>
      </c>
      <c r="CO57">
        <v>2.1469499999999999</v>
      </c>
      <c r="CP57">
        <v>4.2581249999999997</v>
      </c>
      <c r="CQ57">
        <v>1.7712330000000001</v>
      </c>
      <c r="CR57">
        <v>0.82955999999999996</v>
      </c>
      <c r="CS57">
        <v>2.5971199999999999</v>
      </c>
      <c r="CT57">
        <v>2.5514760000000001</v>
      </c>
      <c r="CU57">
        <v>0</v>
      </c>
      <c r="CV57">
        <v>0</v>
      </c>
      <c r="CW57">
        <v>2.5259830000000001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72.252643000000006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188.11079000000001</v>
      </c>
      <c r="L58">
        <v>121.05719999999999</v>
      </c>
      <c r="M58">
        <v>79.966942000000003</v>
      </c>
      <c r="N58">
        <v>120.69</v>
      </c>
      <c r="O58">
        <v>126.5201</v>
      </c>
      <c r="P58">
        <v>144.02676099999999</v>
      </c>
      <c r="Q58">
        <v>9.7948419999999992</v>
      </c>
      <c r="R58">
        <v>22.352</v>
      </c>
      <c r="S58">
        <v>7.9154999999999998</v>
      </c>
      <c r="T58">
        <v>1.4016</v>
      </c>
      <c r="U58">
        <v>348.97500000000002</v>
      </c>
      <c r="V58">
        <v>8.4553999999999991</v>
      </c>
      <c r="W58">
        <v>16.3185</v>
      </c>
      <c r="X58">
        <v>77.709100000000007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8.7128630000000005</v>
      </c>
      <c r="AG58">
        <v>44.150584000000002</v>
      </c>
      <c r="AH58">
        <v>0</v>
      </c>
      <c r="AI58">
        <v>0</v>
      </c>
      <c r="AJ58">
        <v>0</v>
      </c>
      <c r="AK58">
        <v>59.447068999999999</v>
      </c>
      <c r="AL58">
        <v>40.088999999999999</v>
      </c>
      <c r="AM58">
        <v>17.179061999999998</v>
      </c>
      <c r="AN58">
        <v>1.0550679999999999</v>
      </c>
      <c r="AO58">
        <v>0</v>
      </c>
      <c r="AP58">
        <v>0</v>
      </c>
      <c r="AQ58">
        <v>0</v>
      </c>
      <c r="AR58">
        <v>50.783999999999999</v>
      </c>
      <c r="AS58">
        <v>34.647410000000001</v>
      </c>
      <c r="AT58">
        <v>11.24004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72.261551999999995</v>
      </c>
      <c r="BA58">
        <f t="shared" si="1"/>
        <v>1625.967983</v>
      </c>
      <c r="BB58">
        <v>55</v>
      </c>
      <c r="BD58">
        <v>7.86</v>
      </c>
      <c r="BE58">
        <v>1.94</v>
      </c>
      <c r="BF58">
        <v>3.03</v>
      </c>
      <c r="BG58">
        <v>0.88</v>
      </c>
      <c r="BH58">
        <v>5.1100000000000003</v>
      </c>
      <c r="BI58">
        <v>0.79</v>
      </c>
      <c r="BJ58">
        <v>0.43</v>
      </c>
      <c r="BK58">
        <v>1.83</v>
      </c>
      <c r="BL58">
        <v>0.85</v>
      </c>
      <c r="BM58">
        <v>0.17</v>
      </c>
      <c r="BN58">
        <v>2.38</v>
      </c>
      <c r="BO58">
        <v>1.89</v>
      </c>
      <c r="BP58">
        <v>0.25</v>
      </c>
      <c r="BQ58">
        <v>1.99</v>
      </c>
      <c r="BR58">
        <v>2.1800000000000002</v>
      </c>
      <c r="BS58">
        <v>1.6</v>
      </c>
      <c r="BT58">
        <v>2.9693339999999999</v>
      </c>
      <c r="BU58">
        <v>1.341844</v>
      </c>
      <c r="BV58">
        <v>2.3738440000000001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1.9381029999999999</v>
      </c>
      <c r="CM58">
        <v>1.9864109999999999</v>
      </c>
      <c r="CN58">
        <v>1.771234</v>
      </c>
      <c r="CO58">
        <v>2.1469499999999999</v>
      </c>
      <c r="CP58">
        <v>4.2581249999999997</v>
      </c>
      <c r="CQ58">
        <v>1.7712330000000001</v>
      </c>
      <c r="CR58">
        <v>0.82955999999999996</v>
      </c>
      <c r="CS58">
        <v>2.5971199999999999</v>
      </c>
      <c r="CT58">
        <v>2.5514760000000001</v>
      </c>
      <c r="CU58">
        <v>0</v>
      </c>
      <c r="CV58">
        <v>0</v>
      </c>
      <c r="CW58">
        <v>2.5259830000000001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72.261551999999995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188.26735600000001</v>
      </c>
      <c r="L59">
        <v>121.05719999999999</v>
      </c>
      <c r="M59">
        <v>79.966942000000003</v>
      </c>
      <c r="N59">
        <v>120.69</v>
      </c>
      <c r="O59">
        <v>126.5201</v>
      </c>
      <c r="P59">
        <v>144.02676099999999</v>
      </c>
      <c r="Q59">
        <v>9.7948419999999992</v>
      </c>
      <c r="R59">
        <v>22.352</v>
      </c>
      <c r="S59">
        <v>7.9154999999999998</v>
      </c>
      <c r="T59">
        <v>1.4016</v>
      </c>
      <c r="U59">
        <v>348.97500000000002</v>
      </c>
      <c r="V59">
        <v>8.4553999999999991</v>
      </c>
      <c r="W59">
        <v>16.3185</v>
      </c>
      <c r="X59">
        <v>77.709100000000007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8.7128630000000005</v>
      </c>
      <c r="AG59">
        <v>44.150584000000002</v>
      </c>
      <c r="AH59">
        <v>0</v>
      </c>
      <c r="AI59">
        <v>0</v>
      </c>
      <c r="AJ59">
        <v>0</v>
      </c>
      <c r="AK59">
        <v>59.447068999999999</v>
      </c>
      <c r="AL59">
        <v>40.088999999999999</v>
      </c>
      <c r="AM59">
        <v>17.179061999999998</v>
      </c>
      <c r="AN59">
        <v>1.0550679999999999</v>
      </c>
      <c r="AO59">
        <v>0</v>
      </c>
      <c r="AP59">
        <v>0</v>
      </c>
      <c r="AQ59">
        <v>10.456856</v>
      </c>
      <c r="AR59">
        <v>50.783999999999999</v>
      </c>
      <c r="AS59">
        <v>34.647410000000001</v>
      </c>
      <c r="AT59">
        <v>11.24004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76.283439000000016</v>
      </c>
      <c r="BA59">
        <f t="shared" si="1"/>
        <v>1640.6032920000002</v>
      </c>
      <c r="BB59">
        <v>56</v>
      </c>
      <c r="BD59">
        <v>7.86</v>
      </c>
      <c r="BE59">
        <v>1.94</v>
      </c>
      <c r="BF59">
        <v>3.03</v>
      </c>
      <c r="BG59">
        <v>0.88</v>
      </c>
      <c r="BH59">
        <v>8.99</v>
      </c>
      <c r="BI59">
        <v>0.79</v>
      </c>
      <c r="BJ59">
        <v>0.43</v>
      </c>
      <c r="BK59">
        <v>1.83</v>
      </c>
      <c r="BL59">
        <v>0.85</v>
      </c>
      <c r="BM59">
        <v>0.17</v>
      </c>
      <c r="BN59">
        <v>2.38</v>
      </c>
      <c r="BO59">
        <v>1.89</v>
      </c>
      <c r="BP59">
        <v>0.25</v>
      </c>
      <c r="BQ59">
        <v>1.99</v>
      </c>
      <c r="BR59">
        <v>2.1800000000000002</v>
      </c>
      <c r="BS59">
        <v>1.6</v>
      </c>
      <c r="BT59">
        <v>2.9693339999999999</v>
      </c>
      <c r="BU59">
        <v>1.341844</v>
      </c>
      <c r="BV59">
        <v>2.3738440000000001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1.9381029999999999</v>
      </c>
      <c r="CM59">
        <v>2.128298</v>
      </c>
      <c r="CN59">
        <v>1.771234</v>
      </c>
      <c r="CO59">
        <v>2.1469499999999999</v>
      </c>
      <c r="CP59">
        <v>4.2581249999999997</v>
      </c>
      <c r="CQ59">
        <v>1.7712330000000001</v>
      </c>
      <c r="CR59">
        <v>0.82955999999999996</v>
      </c>
      <c r="CS59">
        <v>2.5971199999999999</v>
      </c>
      <c r="CT59">
        <v>2.5514760000000001</v>
      </c>
      <c r="CU59">
        <v>0</v>
      </c>
      <c r="CV59">
        <v>0</v>
      </c>
      <c r="CW59">
        <v>2.5259830000000001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76.283439000000016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188.26735600000001</v>
      </c>
      <c r="L60">
        <v>121.05719999999999</v>
      </c>
      <c r="M60">
        <v>79.966942000000003</v>
      </c>
      <c r="N60">
        <v>120.69</v>
      </c>
      <c r="O60">
        <v>126.5201</v>
      </c>
      <c r="P60">
        <v>144.02676099999999</v>
      </c>
      <c r="Q60">
        <v>9.7948419999999992</v>
      </c>
      <c r="R60">
        <v>22.352</v>
      </c>
      <c r="S60">
        <v>7.9154999999999998</v>
      </c>
      <c r="T60">
        <v>1.4016</v>
      </c>
      <c r="U60">
        <v>348.97500000000002</v>
      </c>
      <c r="V60">
        <v>8.4553999999999991</v>
      </c>
      <c r="W60">
        <v>16.3185</v>
      </c>
      <c r="X60">
        <v>77.709100000000007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8.7128630000000005</v>
      </c>
      <c r="AG60">
        <v>44.150584000000002</v>
      </c>
      <c r="AH60">
        <v>0</v>
      </c>
      <c r="AI60">
        <v>0</v>
      </c>
      <c r="AJ60">
        <v>0</v>
      </c>
      <c r="AK60">
        <v>59.447068999999999</v>
      </c>
      <c r="AL60">
        <v>40.088999999999999</v>
      </c>
      <c r="AM60">
        <v>17.179061999999998</v>
      </c>
      <c r="AN60">
        <v>1.0550679999999999</v>
      </c>
      <c r="AO60">
        <v>0</v>
      </c>
      <c r="AP60">
        <v>0</v>
      </c>
      <c r="AQ60">
        <v>31.087949999999999</v>
      </c>
      <c r="AR60">
        <v>50.783999999999999</v>
      </c>
      <c r="AS60">
        <v>34.647410000000001</v>
      </c>
      <c r="AT60">
        <v>11.24004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76.360243000000011</v>
      </c>
      <c r="BA60">
        <f t="shared" si="1"/>
        <v>1661.3111900000004</v>
      </c>
      <c r="BB60">
        <v>57</v>
      </c>
      <c r="BD60">
        <v>7.86</v>
      </c>
      <c r="BE60">
        <v>1.94</v>
      </c>
      <c r="BF60">
        <v>3.03</v>
      </c>
      <c r="BG60">
        <v>0.88</v>
      </c>
      <c r="BH60">
        <v>8.99</v>
      </c>
      <c r="BI60">
        <v>0.79</v>
      </c>
      <c r="BJ60">
        <v>0.43</v>
      </c>
      <c r="BK60">
        <v>1.83</v>
      </c>
      <c r="BL60">
        <v>0.85</v>
      </c>
      <c r="BM60">
        <v>0.17</v>
      </c>
      <c r="BN60">
        <v>2.38</v>
      </c>
      <c r="BO60">
        <v>1.89</v>
      </c>
      <c r="BP60">
        <v>0.25</v>
      </c>
      <c r="BQ60">
        <v>1.99</v>
      </c>
      <c r="BR60">
        <v>2.1800000000000002</v>
      </c>
      <c r="BS60">
        <v>1.6</v>
      </c>
      <c r="BT60">
        <v>2.9693339999999999</v>
      </c>
      <c r="BU60">
        <v>1.341844</v>
      </c>
      <c r="BV60">
        <v>2.3738440000000001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1.9381029999999999</v>
      </c>
      <c r="CM60">
        <v>2.128298</v>
      </c>
      <c r="CN60">
        <v>1.771234</v>
      </c>
      <c r="CO60">
        <v>2.1469499999999999</v>
      </c>
      <c r="CP60">
        <v>4.2581249999999997</v>
      </c>
      <c r="CQ60">
        <v>1.7712330000000001</v>
      </c>
      <c r="CR60">
        <v>0.82955999999999996</v>
      </c>
      <c r="CS60">
        <v>2.673924</v>
      </c>
      <c r="CT60">
        <v>2.5514760000000001</v>
      </c>
      <c r="CU60">
        <v>0</v>
      </c>
      <c r="CV60">
        <v>0</v>
      </c>
      <c r="CW60">
        <v>2.5259830000000001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76.360243000000011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188.14024699999999</v>
      </c>
      <c r="L61">
        <v>140.05719999999999</v>
      </c>
      <c r="M61">
        <v>79.966942000000003</v>
      </c>
      <c r="N61">
        <v>120.69</v>
      </c>
      <c r="O61">
        <v>126.5201</v>
      </c>
      <c r="P61">
        <v>144.02676099999999</v>
      </c>
      <c r="Q61">
        <v>10.754467999999999</v>
      </c>
      <c r="R61">
        <v>22.352</v>
      </c>
      <c r="S61">
        <v>7.9055</v>
      </c>
      <c r="T61">
        <v>1.4016</v>
      </c>
      <c r="U61">
        <v>348.97500000000002</v>
      </c>
      <c r="V61">
        <v>13.063000000000001</v>
      </c>
      <c r="W61">
        <v>21.876403</v>
      </c>
      <c r="X61">
        <v>96.838312999999999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8.7128630000000005</v>
      </c>
      <c r="AG61">
        <v>44.150584000000002</v>
      </c>
      <c r="AH61">
        <v>0</v>
      </c>
      <c r="AI61">
        <v>0</v>
      </c>
      <c r="AJ61">
        <v>0</v>
      </c>
      <c r="AK61">
        <v>59.447068999999999</v>
      </c>
      <c r="AL61">
        <v>40.088999999999999</v>
      </c>
      <c r="AM61">
        <v>17.179061999999998</v>
      </c>
      <c r="AN61">
        <v>1.0550679999999999</v>
      </c>
      <c r="AO61">
        <v>0</v>
      </c>
      <c r="AP61">
        <v>0</v>
      </c>
      <c r="AQ61">
        <v>31.370567000000001</v>
      </c>
      <c r="AR61">
        <v>50.783999999999999</v>
      </c>
      <c r="AS61">
        <v>34.647410000000001</v>
      </c>
      <c r="AT61">
        <v>11.24004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76.48955500000001</v>
      </c>
      <c r="BA61">
        <f t="shared" si="1"/>
        <v>1710.8403519999999</v>
      </c>
      <c r="BB61">
        <v>58</v>
      </c>
      <c r="BD61">
        <v>7.86</v>
      </c>
      <c r="BE61">
        <v>1.94</v>
      </c>
      <c r="BF61">
        <v>3.03</v>
      </c>
      <c r="BG61">
        <v>0.88</v>
      </c>
      <c r="BH61">
        <v>8.99</v>
      </c>
      <c r="BI61">
        <v>0.79</v>
      </c>
      <c r="BJ61">
        <v>0.43</v>
      </c>
      <c r="BK61">
        <v>1.83</v>
      </c>
      <c r="BL61">
        <v>0.85</v>
      </c>
      <c r="BM61">
        <v>0.17</v>
      </c>
      <c r="BN61">
        <v>2.38</v>
      </c>
      <c r="BO61">
        <v>1.89</v>
      </c>
      <c r="BP61">
        <v>0.25</v>
      </c>
      <c r="BQ61">
        <v>1.99</v>
      </c>
      <c r="BR61">
        <v>2.1800000000000002</v>
      </c>
      <c r="BS61">
        <v>1.6</v>
      </c>
      <c r="BT61">
        <v>2.9693339999999999</v>
      </c>
      <c r="BU61">
        <v>1.341844</v>
      </c>
      <c r="BV61">
        <v>2.3738440000000001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1.9381029999999999</v>
      </c>
      <c r="CM61">
        <v>2.2576100000000001</v>
      </c>
      <c r="CN61">
        <v>1.771234</v>
      </c>
      <c r="CO61">
        <v>2.1469499999999999</v>
      </c>
      <c r="CP61">
        <v>4.2581249999999997</v>
      </c>
      <c r="CQ61">
        <v>1.7712330000000001</v>
      </c>
      <c r="CR61">
        <v>0.82955999999999996</v>
      </c>
      <c r="CS61">
        <v>2.673924</v>
      </c>
      <c r="CT61">
        <v>2.5514760000000001</v>
      </c>
      <c r="CU61">
        <v>0</v>
      </c>
      <c r="CV61">
        <v>0</v>
      </c>
      <c r="CW61">
        <v>2.5259830000000001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76.48955500000001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188.14024699999999</v>
      </c>
      <c r="L62">
        <v>165.05719999999999</v>
      </c>
      <c r="M62">
        <v>79.966942000000003</v>
      </c>
      <c r="N62">
        <v>120.69</v>
      </c>
      <c r="O62">
        <v>126.5201</v>
      </c>
      <c r="P62">
        <v>144.02676099999999</v>
      </c>
      <c r="Q62">
        <v>10.754467999999999</v>
      </c>
      <c r="R62">
        <v>22.352</v>
      </c>
      <c r="S62">
        <v>7.9055</v>
      </c>
      <c r="T62">
        <v>1.4016</v>
      </c>
      <c r="U62">
        <v>348.97500000000002</v>
      </c>
      <c r="V62">
        <v>13.063000000000001</v>
      </c>
      <c r="W62">
        <v>22.182300000000001</v>
      </c>
      <c r="X62">
        <v>97.179199999999994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8.7128630000000005</v>
      </c>
      <c r="AG62">
        <v>44.150584000000002</v>
      </c>
      <c r="AH62">
        <v>0</v>
      </c>
      <c r="AI62">
        <v>0</v>
      </c>
      <c r="AJ62">
        <v>0</v>
      </c>
      <c r="AK62">
        <v>59.447068999999999</v>
      </c>
      <c r="AL62">
        <v>40.088999999999999</v>
      </c>
      <c r="AM62">
        <v>17.179061999999998</v>
      </c>
      <c r="AN62">
        <v>1.0550679999999999</v>
      </c>
      <c r="AO62">
        <v>0</v>
      </c>
      <c r="AP62">
        <v>0</v>
      </c>
      <c r="AQ62">
        <v>31.370567000000001</v>
      </c>
      <c r="AR62">
        <v>50.783999999999999</v>
      </c>
      <c r="AS62">
        <v>34.647410000000001</v>
      </c>
      <c r="AT62">
        <v>11.24004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76.432129000000018</v>
      </c>
      <c r="BA62">
        <f t="shared" si="1"/>
        <v>1736.4297099999999</v>
      </c>
      <c r="BB62">
        <v>59</v>
      </c>
      <c r="BD62">
        <v>7.86</v>
      </c>
      <c r="BE62">
        <v>1.94</v>
      </c>
      <c r="BF62">
        <v>3.03</v>
      </c>
      <c r="BG62">
        <v>0.88</v>
      </c>
      <c r="BH62">
        <v>8.99</v>
      </c>
      <c r="BI62">
        <v>0.74</v>
      </c>
      <c r="BJ62">
        <v>0.41</v>
      </c>
      <c r="BK62">
        <v>1.83</v>
      </c>
      <c r="BL62">
        <v>0.85</v>
      </c>
      <c r="BM62">
        <v>0.17</v>
      </c>
      <c r="BN62">
        <v>2.38</v>
      </c>
      <c r="BO62">
        <v>1.89</v>
      </c>
      <c r="BP62">
        <v>0.25</v>
      </c>
      <c r="BQ62">
        <v>1.99</v>
      </c>
      <c r="BR62">
        <v>2.1800000000000002</v>
      </c>
      <c r="BS62">
        <v>1.6</v>
      </c>
      <c r="BT62">
        <v>2.9693339999999999</v>
      </c>
      <c r="BU62">
        <v>1.341844</v>
      </c>
      <c r="BV62">
        <v>2.3738440000000001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1.9381029999999999</v>
      </c>
      <c r="CM62">
        <v>2.270184</v>
      </c>
      <c r="CN62">
        <v>1.771234</v>
      </c>
      <c r="CO62">
        <v>2.1469499999999999</v>
      </c>
      <c r="CP62">
        <v>4.2581249999999997</v>
      </c>
      <c r="CQ62">
        <v>1.7712330000000001</v>
      </c>
      <c r="CR62">
        <v>0.82955999999999996</v>
      </c>
      <c r="CS62">
        <v>2.673924</v>
      </c>
      <c r="CT62">
        <v>2.5514760000000001</v>
      </c>
      <c r="CU62">
        <v>0</v>
      </c>
      <c r="CV62">
        <v>0</v>
      </c>
      <c r="CW62">
        <v>2.5259830000000001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76.432129000000018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188.14024699999999</v>
      </c>
      <c r="L63">
        <v>165.05719999999999</v>
      </c>
      <c r="M63">
        <v>79.966942000000003</v>
      </c>
      <c r="N63">
        <v>120.69</v>
      </c>
      <c r="O63">
        <v>126.5201</v>
      </c>
      <c r="P63">
        <v>144.02676099999999</v>
      </c>
      <c r="Q63">
        <v>10.754467999999999</v>
      </c>
      <c r="R63">
        <v>28.9312</v>
      </c>
      <c r="S63">
        <v>7.9055</v>
      </c>
      <c r="T63">
        <v>1.4016</v>
      </c>
      <c r="U63">
        <v>348.97500000000002</v>
      </c>
      <c r="V63">
        <v>13.063000000000001</v>
      </c>
      <c r="W63">
        <v>22.182300000000001</v>
      </c>
      <c r="X63">
        <v>97.179199999999994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8.7128630000000005</v>
      </c>
      <c r="AG63">
        <v>44.150584000000002</v>
      </c>
      <c r="AH63">
        <v>0</v>
      </c>
      <c r="AI63">
        <v>0</v>
      </c>
      <c r="AJ63">
        <v>0</v>
      </c>
      <c r="AK63">
        <v>59.447068999999999</v>
      </c>
      <c r="AL63">
        <v>40.088999999999999</v>
      </c>
      <c r="AM63">
        <v>17.179061999999998</v>
      </c>
      <c r="AN63">
        <v>1.0550679999999999</v>
      </c>
      <c r="AO63">
        <v>0</v>
      </c>
      <c r="AP63">
        <v>0</v>
      </c>
      <c r="AQ63">
        <v>31.370567000000001</v>
      </c>
      <c r="AR63">
        <v>50.783999999999999</v>
      </c>
      <c r="AS63">
        <v>34.647410000000001</v>
      </c>
      <c r="AT63">
        <v>11.24004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76.574015000000017</v>
      </c>
      <c r="BA63">
        <f t="shared" si="1"/>
        <v>1743.1507959999997</v>
      </c>
      <c r="BB63">
        <v>60</v>
      </c>
      <c r="BD63">
        <v>7.86</v>
      </c>
      <c r="BE63">
        <v>1.94</v>
      </c>
      <c r="BF63">
        <v>3.03</v>
      </c>
      <c r="BG63">
        <v>0.88</v>
      </c>
      <c r="BH63">
        <v>8.99</v>
      </c>
      <c r="BI63">
        <v>0.74</v>
      </c>
      <c r="BJ63">
        <v>0.41</v>
      </c>
      <c r="BK63">
        <v>1.83</v>
      </c>
      <c r="BL63">
        <v>0.85</v>
      </c>
      <c r="BM63">
        <v>0.17</v>
      </c>
      <c r="BN63">
        <v>2.38</v>
      </c>
      <c r="BO63">
        <v>1.89</v>
      </c>
      <c r="BP63">
        <v>0.25</v>
      </c>
      <c r="BQ63">
        <v>1.99</v>
      </c>
      <c r="BR63">
        <v>2.1800000000000002</v>
      </c>
      <c r="BS63">
        <v>1.6</v>
      </c>
      <c r="BT63">
        <v>2.9693339999999999</v>
      </c>
      <c r="BU63">
        <v>1.341844</v>
      </c>
      <c r="BV63">
        <v>2.3738440000000001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1.9381029999999999</v>
      </c>
      <c r="CM63">
        <v>2.4120699999999999</v>
      </c>
      <c r="CN63">
        <v>1.771234</v>
      </c>
      <c r="CO63">
        <v>2.1469499999999999</v>
      </c>
      <c r="CP63">
        <v>4.2581249999999997</v>
      </c>
      <c r="CQ63">
        <v>1.7712330000000001</v>
      </c>
      <c r="CR63">
        <v>0.82955999999999996</v>
      </c>
      <c r="CS63">
        <v>2.673924</v>
      </c>
      <c r="CT63">
        <v>2.5514760000000001</v>
      </c>
      <c r="CU63">
        <v>0</v>
      </c>
      <c r="CV63">
        <v>0</v>
      </c>
      <c r="CW63">
        <v>2.5259830000000001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76.574015000000017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188.14024699999999</v>
      </c>
      <c r="L64">
        <v>165.05719999999999</v>
      </c>
      <c r="M64">
        <v>79.966942000000003</v>
      </c>
      <c r="N64">
        <v>120.69</v>
      </c>
      <c r="O64">
        <v>126.5201</v>
      </c>
      <c r="P64">
        <v>144.02676099999999</v>
      </c>
      <c r="Q64">
        <v>10.754467999999999</v>
      </c>
      <c r="R64">
        <v>28.9312</v>
      </c>
      <c r="S64">
        <v>7.9055</v>
      </c>
      <c r="T64">
        <v>1.4016</v>
      </c>
      <c r="U64">
        <v>348.97500000000002</v>
      </c>
      <c r="V64">
        <v>13.063000000000001</v>
      </c>
      <c r="W64">
        <v>22.182300000000001</v>
      </c>
      <c r="X64">
        <v>97.179199999999994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8.7128630000000005</v>
      </c>
      <c r="AG64">
        <v>44.150584000000002</v>
      </c>
      <c r="AH64">
        <v>0</v>
      </c>
      <c r="AI64">
        <v>0</v>
      </c>
      <c r="AJ64">
        <v>0</v>
      </c>
      <c r="AK64">
        <v>59.447068999999999</v>
      </c>
      <c r="AL64">
        <v>40.088999999999999</v>
      </c>
      <c r="AM64">
        <v>17.179061999999998</v>
      </c>
      <c r="AN64">
        <v>1.0550679999999999</v>
      </c>
      <c r="AO64">
        <v>0</v>
      </c>
      <c r="AP64">
        <v>0</v>
      </c>
      <c r="AQ64">
        <v>31.370567000000001</v>
      </c>
      <c r="AR64">
        <v>50.783999999999999</v>
      </c>
      <c r="AS64">
        <v>34.647410000000001</v>
      </c>
      <c r="AT64">
        <v>11.24004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76.574015000000017</v>
      </c>
      <c r="BA64">
        <f t="shared" si="1"/>
        <v>1743.1507959999997</v>
      </c>
      <c r="BB64">
        <v>61</v>
      </c>
      <c r="BD64">
        <v>7.86</v>
      </c>
      <c r="BE64">
        <v>1.94</v>
      </c>
      <c r="BF64">
        <v>3.03</v>
      </c>
      <c r="BG64">
        <v>0.88</v>
      </c>
      <c r="BH64">
        <v>8.99</v>
      </c>
      <c r="BI64">
        <v>0.74</v>
      </c>
      <c r="BJ64">
        <v>0.41</v>
      </c>
      <c r="BK64">
        <v>1.83</v>
      </c>
      <c r="BL64">
        <v>0.85</v>
      </c>
      <c r="BM64">
        <v>0.17</v>
      </c>
      <c r="BN64">
        <v>2.38</v>
      </c>
      <c r="BO64">
        <v>1.89</v>
      </c>
      <c r="BP64">
        <v>0.25</v>
      </c>
      <c r="BQ64">
        <v>1.99</v>
      </c>
      <c r="BR64">
        <v>2.1800000000000002</v>
      </c>
      <c r="BS64">
        <v>1.6</v>
      </c>
      <c r="BT64">
        <v>2.9693339999999999</v>
      </c>
      <c r="BU64">
        <v>1.341844</v>
      </c>
      <c r="BV64">
        <v>2.3738440000000001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1.9381029999999999</v>
      </c>
      <c r="CM64">
        <v>2.4120699999999999</v>
      </c>
      <c r="CN64">
        <v>1.771234</v>
      </c>
      <c r="CO64">
        <v>2.1469499999999999</v>
      </c>
      <c r="CP64">
        <v>4.2581249999999997</v>
      </c>
      <c r="CQ64">
        <v>1.7712330000000001</v>
      </c>
      <c r="CR64">
        <v>0.82955999999999996</v>
      </c>
      <c r="CS64">
        <v>2.673924</v>
      </c>
      <c r="CT64">
        <v>2.5514760000000001</v>
      </c>
      <c r="CU64">
        <v>0</v>
      </c>
      <c r="CV64">
        <v>0</v>
      </c>
      <c r="CW64">
        <v>2.5259830000000001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76.574015000000017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188.14024699999999</v>
      </c>
      <c r="L65">
        <v>165.05719999999999</v>
      </c>
      <c r="M65">
        <v>79.966942000000003</v>
      </c>
      <c r="N65">
        <v>120.69</v>
      </c>
      <c r="O65">
        <v>126.5201</v>
      </c>
      <c r="P65">
        <v>144.02676099999999</v>
      </c>
      <c r="Q65">
        <v>9.8303159999999998</v>
      </c>
      <c r="R65">
        <v>28.9312</v>
      </c>
      <c r="S65">
        <v>7.9055</v>
      </c>
      <c r="T65">
        <v>1.4016</v>
      </c>
      <c r="U65">
        <v>348.97500000000002</v>
      </c>
      <c r="V65">
        <v>13.063000000000001</v>
      </c>
      <c r="W65">
        <v>22.182300000000001</v>
      </c>
      <c r="X65">
        <v>97.179199999999994</v>
      </c>
      <c r="Y65">
        <v>0</v>
      </c>
      <c r="Z65">
        <v>13.1076</v>
      </c>
      <c r="AA65">
        <v>12.64</v>
      </c>
      <c r="AB65">
        <v>14.427279</v>
      </c>
      <c r="AC65">
        <v>0</v>
      </c>
      <c r="AD65">
        <v>0</v>
      </c>
      <c r="AE65">
        <v>17.906896</v>
      </c>
      <c r="AF65">
        <v>8.7128630000000005</v>
      </c>
      <c r="AG65">
        <v>44.150584000000002</v>
      </c>
      <c r="AH65">
        <v>0</v>
      </c>
      <c r="AI65">
        <v>0</v>
      </c>
      <c r="AJ65">
        <v>0</v>
      </c>
      <c r="AK65">
        <v>59.447068999999999</v>
      </c>
      <c r="AL65">
        <v>40.088999999999999</v>
      </c>
      <c r="AM65">
        <v>17.179061999999998</v>
      </c>
      <c r="AN65">
        <v>1.0550679999999999</v>
      </c>
      <c r="AO65">
        <v>0</v>
      </c>
      <c r="AP65">
        <v>0</v>
      </c>
      <c r="AQ65">
        <v>31.370567000000001</v>
      </c>
      <c r="AR65">
        <v>50.783999999999999</v>
      </c>
      <c r="AS65">
        <v>35.068229000000002</v>
      </c>
      <c r="AT65">
        <v>11.24004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76.715902000000014</v>
      </c>
      <c r="BA65">
        <f t="shared" si="1"/>
        <v>1787.7635249999998</v>
      </c>
      <c r="BB65">
        <v>62</v>
      </c>
      <c r="BD65">
        <v>7.86</v>
      </c>
      <c r="BE65">
        <v>1.94</v>
      </c>
      <c r="BF65">
        <v>3.03</v>
      </c>
      <c r="BG65">
        <v>0.88</v>
      </c>
      <c r="BH65">
        <v>8.99</v>
      </c>
      <c r="BI65">
        <v>0.74</v>
      </c>
      <c r="BJ65">
        <v>0.41</v>
      </c>
      <c r="BK65">
        <v>1.83</v>
      </c>
      <c r="BL65">
        <v>0.85</v>
      </c>
      <c r="BM65">
        <v>0.17</v>
      </c>
      <c r="BN65">
        <v>2.38</v>
      </c>
      <c r="BO65">
        <v>1.89</v>
      </c>
      <c r="BP65">
        <v>0.25</v>
      </c>
      <c r="BQ65">
        <v>1.99</v>
      </c>
      <c r="BR65">
        <v>2.1800000000000002</v>
      </c>
      <c r="BS65">
        <v>1.6</v>
      </c>
      <c r="BT65">
        <v>2.9693339999999999</v>
      </c>
      <c r="BU65">
        <v>1.341844</v>
      </c>
      <c r="BV65">
        <v>2.3738440000000001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1.9381029999999999</v>
      </c>
      <c r="CM65">
        <v>2.553957</v>
      </c>
      <c r="CN65">
        <v>1.771234</v>
      </c>
      <c r="CO65">
        <v>2.1469499999999999</v>
      </c>
      <c r="CP65">
        <v>4.2581249999999997</v>
      </c>
      <c r="CQ65">
        <v>1.7712330000000001</v>
      </c>
      <c r="CR65">
        <v>0.82955999999999996</v>
      </c>
      <c r="CS65">
        <v>2.673924</v>
      </c>
      <c r="CT65">
        <v>2.5514760000000001</v>
      </c>
      <c r="CU65">
        <v>0</v>
      </c>
      <c r="CV65">
        <v>0</v>
      </c>
      <c r="CW65">
        <v>2.5259830000000001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76.715902000000014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188.14024699999999</v>
      </c>
      <c r="L66">
        <v>165.05719999999999</v>
      </c>
      <c r="M66">
        <v>79.966942000000003</v>
      </c>
      <c r="N66">
        <v>120.69</v>
      </c>
      <c r="O66">
        <v>126.5201</v>
      </c>
      <c r="P66">
        <v>144.02676099999999</v>
      </c>
      <c r="Q66">
        <v>9.8303159999999998</v>
      </c>
      <c r="R66">
        <v>28.9312</v>
      </c>
      <c r="S66">
        <v>7.9055</v>
      </c>
      <c r="T66">
        <v>1.4016</v>
      </c>
      <c r="U66">
        <v>348.97500000000002</v>
      </c>
      <c r="V66">
        <v>13.063000000000001</v>
      </c>
      <c r="W66">
        <v>22.182300000000001</v>
      </c>
      <c r="X66">
        <v>97.179199999999994</v>
      </c>
      <c r="Y66">
        <v>0</v>
      </c>
      <c r="Z66">
        <v>13.1076</v>
      </c>
      <c r="AA66">
        <v>27.887</v>
      </c>
      <c r="AB66">
        <v>14.427279</v>
      </c>
      <c r="AC66">
        <v>0</v>
      </c>
      <c r="AD66">
        <v>0</v>
      </c>
      <c r="AE66">
        <v>35.813791000000002</v>
      </c>
      <c r="AF66">
        <v>8.7128630000000005</v>
      </c>
      <c r="AG66">
        <v>44.150584000000002</v>
      </c>
      <c r="AH66">
        <v>0</v>
      </c>
      <c r="AI66">
        <v>0</v>
      </c>
      <c r="AJ66">
        <v>0</v>
      </c>
      <c r="AK66">
        <v>59.447068999999999</v>
      </c>
      <c r="AL66">
        <v>40.088999999999999</v>
      </c>
      <c r="AM66">
        <v>17.179061999999998</v>
      </c>
      <c r="AN66">
        <v>1.0550679999999999</v>
      </c>
      <c r="AO66">
        <v>0</v>
      </c>
      <c r="AP66">
        <v>0</v>
      </c>
      <c r="AQ66">
        <v>31.370567000000001</v>
      </c>
      <c r="AR66">
        <v>50.783999999999999</v>
      </c>
      <c r="AS66">
        <v>35.068229000000002</v>
      </c>
      <c r="AT66">
        <v>11.24004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76.715902000000014</v>
      </c>
      <c r="BA66">
        <f t="shared" si="1"/>
        <v>1820.9174199999998</v>
      </c>
      <c r="BB66">
        <v>63</v>
      </c>
      <c r="BD66">
        <v>7.86</v>
      </c>
      <c r="BE66">
        <v>1.94</v>
      </c>
      <c r="BF66">
        <v>3.03</v>
      </c>
      <c r="BG66">
        <v>0.88</v>
      </c>
      <c r="BH66">
        <v>8.99</v>
      </c>
      <c r="BI66">
        <v>0.74</v>
      </c>
      <c r="BJ66">
        <v>0.41</v>
      </c>
      <c r="BK66">
        <v>1.83</v>
      </c>
      <c r="BL66">
        <v>0.85</v>
      </c>
      <c r="BM66">
        <v>0.17</v>
      </c>
      <c r="BN66">
        <v>2.38</v>
      </c>
      <c r="BO66">
        <v>1.89</v>
      </c>
      <c r="BP66">
        <v>0.25</v>
      </c>
      <c r="BQ66">
        <v>1.99</v>
      </c>
      <c r="BR66">
        <v>2.1800000000000002</v>
      </c>
      <c r="BS66">
        <v>1.6</v>
      </c>
      <c r="BT66">
        <v>2.9693339999999999</v>
      </c>
      <c r="BU66">
        <v>1.341844</v>
      </c>
      <c r="BV66">
        <v>2.3738440000000001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1.9381029999999999</v>
      </c>
      <c r="CM66">
        <v>2.553957</v>
      </c>
      <c r="CN66">
        <v>1.771234</v>
      </c>
      <c r="CO66">
        <v>2.1469499999999999</v>
      </c>
      <c r="CP66">
        <v>4.2581249999999997</v>
      </c>
      <c r="CQ66">
        <v>1.7712330000000001</v>
      </c>
      <c r="CR66">
        <v>0.82955999999999996</v>
      </c>
      <c r="CS66">
        <v>2.673924</v>
      </c>
      <c r="CT66">
        <v>2.5514760000000001</v>
      </c>
      <c r="CU66">
        <v>0</v>
      </c>
      <c r="CV66">
        <v>0</v>
      </c>
      <c r="CW66">
        <v>2.5259830000000001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76.715902000000014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187.923147</v>
      </c>
      <c r="L67">
        <v>145.05719999999999</v>
      </c>
      <c r="M67">
        <v>79.966942000000003</v>
      </c>
      <c r="N67">
        <v>120.69</v>
      </c>
      <c r="O67">
        <v>126.5201</v>
      </c>
      <c r="P67">
        <v>144.02676099999999</v>
      </c>
      <c r="Q67">
        <v>9.8271329999999999</v>
      </c>
      <c r="R67">
        <v>28.9312</v>
      </c>
      <c r="S67">
        <v>7.9055</v>
      </c>
      <c r="T67">
        <v>1.4016</v>
      </c>
      <c r="U67">
        <v>348.97500000000002</v>
      </c>
      <c r="V67">
        <v>13.063000000000001</v>
      </c>
      <c r="W67">
        <v>22.182300000000001</v>
      </c>
      <c r="X67">
        <v>97.179199999999994</v>
      </c>
      <c r="Y67">
        <v>0</v>
      </c>
      <c r="Z67">
        <v>13.1076</v>
      </c>
      <c r="AA67">
        <v>28.09872</v>
      </c>
      <c r="AB67">
        <v>14.427279</v>
      </c>
      <c r="AC67">
        <v>0</v>
      </c>
      <c r="AD67">
        <v>0</v>
      </c>
      <c r="AE67">
        <v>53.905351000000003</v>
      </c>
      <c r="AF67">
        <v>8.7128630000000005</v>
      </c>
      <c r="AG67">
        <v>44.150584000000002</v>
      </c>
      <c r="AH67">
        <v>0</v>
      </c>
      <c r="AI67">
        <v>0</v>
      </c>
      <c r="AJ67">
        <v>0</v>
      </c>
      <c r="AK67">
        <v>59.447068999999999</v>
      </c>
      <c r="AL67">
        <v>26.725999999999999</v>
      </c>
      <c r="AM67">
        <v>17.179061999999998</v>
      </c>
      <c r="AN67">
        <v>1.0550679999999999</v>
      </c>
      <c r="AO67">
        <v>0</v>
      </c>
      <c r="AP67">
        <v>0</v>
      </c>
      <c r="AQ67">
        <v>31.370567000000001</v>
      </c>
      <c r="AR67">
        <v>50.231999999999999</v>
      </c>
      <c r="AS67">
        <v>35.068229000000002</v>
      </c>
      <c r="AT67">
        <v>11.24004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76.806091000000023</v>
      </c>
      <c r="BA67">
        <f t="shared" si="1"/>
        <v>1805.1756059999996</v>
      </c>
      <c r="BB67">
        <v>64</v>
      </c>
      <c r="BD67">
        <v>7.86</v>
      </c>
      <c r="BE67">
        <v>1.94</v>
      </c>
      <c r="BF67">
        <v>3.03</v>
      </c>
      <c r="BG67">
        <v>0.88</v>
      </c>
      <c r="BH67">
        <v>8.99</v>
      </c>
      <c r="BI67">
        <v>0.74</v>
      </c>
      <c r="BJ67">
        <v>0.41</v>
      </c>
      <c r="BK67">
        <v>1.78</v>
      </c>
      <c r="BL67">
        <v>0.85</v>
      </c>
      <c r="BM67">
        <v>0.17</v>
      </c>
      <c r="BN67">
        <v>2.38</v>
      </c>
      <c r="BO67">
        <v>1.89</v>
      </c>
      <c r="BP67">
        <v>0.25</v>
      </c>
      <c r="BQ67">
        <v>1.99</v>
      </c>
      <c r="BR67">
        <v>2.1800000000000002</v>
      </c>
      <c r="BS67">
        <v>1.6</v>
      </c>
      <c r="BT67">
        <v>2.9693339999999999</v>
      </c>
      <c r="BU67">
        <v>1.341844</v>
      </c>
      <c r="BV67">
        <v>2.3738440000000001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1.9381029999999999</v>
      </c>
      <c r="CM67">
        <v>2.6941459999999999</v>
      </c>
      <c r="CN67">
        <v>1.771234</v>
      </c>
      <c r="CO67">
        <v>2.1469499999999999</v>
      </c>
      <c r="CP67">
        <v>4.2581249999999997</v>
      </c>
      <c r="CQ67">
        <v>1.7712330000000001</v>
      </c>
      <c r="CR67">
        <v>0.82955999999999996</v>
      </c>
      <c r="CS67">
        <v>2.673924</v>
      </c>
      <c r="CT67">
        <v>2.5514760000000001</v>
      </c>
      <c r="CU67">
        <v>0</v>
      </c>
      <c r="CV67">
        <v>0</v>
      </c>
      <c r="CW67">
        <v>2.5259830000000001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76.806091000000023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187.923147</v>
      </c>
      <c r="L68">
        <v>145.05719999999999</v>
      </c>
      <c r="M68">
        <v>79.966942000000003</v>
      </c>
      <c r="N68">
        <v>120.69</v>
      </c>
      <c r="O68">
        <v>126.5201</v>
      </c>
      <c r="P68">
        <v>144.02676099999999</v>
      </c>
      <c r="Q68">
        <v>9.4912609999999997</v>
      </c>
      <c r="R68">
        <v>33.561199999999999</v>
      </c>
      <c r="S68">
        <v>7.9055</v>
      </c>
      <c r="T68">
        <v>1.4016</v>
      </c>
      <c r="U68">
        <v>348.97500000000002</v>
      </c>
      <c r="V68">
        <v>13.063000000000001</v>
      </c>
      <c r="W68">
        <v>22.182300000000001</v>
      </c>
      <c r="X68">
        <v>97.179199999999994</v>
      </c>
      <c r="Y68">
        <v>0</v>
      </c>
      <c r="Z68">
        <v>13.1076</v>
      </c>
      <c r="AA68">
        <v>28.09872</v>
      </c>
      <c r="AB68">
        <v>14.427279</v>
      </c>
      <c r="AC68">
        <v>0</v>
      </c>
      <c r="AD68">
        <v>0</v>
      </c>
      <c r="AE68">
        <v>53.905351000000003</v>
      </c>
      <c r="AF68">
        <v>8.7128630000000005</v>
      </c>
      <c r="AG68">
        <v>44.150584000000002</v>
      </c>
      <c r="AH68">
        <v>20.475525999999999</v>
      </c>
      <c r="AI68">
        <v>0</v>
      </c>
      <c r="AJ68">
        <v>0</v>
      </c>
      <c r="AK68">
        <v>59.447068999999999</v>
      </c>
      <c r="AL68">
        <v>26.725999999999999</v>
      </c>
      <c r="AM68">
        <v>17.179061999999998</v>
      </c>
      <c r="AN68">
        <v>1.0550679999999999</v>
      </c>
      <c r="AO68">
        <v>0</v>
      </c>
      <c r="AP68">
        <v>0</v>
      </c>
      <c r="AQ68">
        <v>31.370567000000001</v>
      </c>
      <c r="AR68">
        <v>50.231999999999999</v>
      </c>
      <c r="AS68">
        <v>35.068229000000002</v>
      </c>
      <c r="AT68">
        <v>11.24004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76.807789</v>
      </c>
      <c r="BA68">
        <f t="shared" ref="BA68:BA99" si="4">SUM(B68:AZ68)</f>
        <v>1829.9469579999998</v>
      </c>
      <c r="BB68">
        <v>65</v>
      </c>
      <c r="BD68">
        <v>7.86</v>
      </c>
      <c r="BE68">
        <v>1.94</v>
      </c>
      <c r="BF68">
        <v>3.03</v>
      </c>
      <c r="BG68">
        <v>0.88</v>
      </c>
      <c r="BH68">
        <v>8.99</v>
      </c>
      <c r="BI68">
        <v>0.74</v>
      </c>
      <c r="BJ68">
        <v>0.41</v>
      </c>
      <c r="BK68">
        <v>1.78</v>
      </c>
      <c r="BL68">
        <v>0.85</v>
      </c>
      <c r="BM68">
        <v>0.17</v>
      </c>
      <c r="BN68">
        <v>2.38</v>
      </c>
      <c r="BO68">
        <v>1.89</v>
      </c>
      <c r="BP68">
        <v>0.25</v>
      </c>
      <c r="BQ68">
        <v>1.99</v>
      </c>
      <c r="BR68">
        <v>2.1800000000000002</v>
      </c>
      <c r="BS68">
        <v>1.6</v>
      </c>
      <c r="BT68">
        <v>2.9693339999999999</v>
      </c>
      <c r="BU68">
        <v>1.341844</v>
      </c>
      <c r="BV68">
        <v>2.3738440000000001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1.9381029999999999</v>
      </c>
      <c r="CM68">
        <v>2.6958440000000001</v>
      </c>
      <c r="CN68">
        <v>1.771234</v>
      </c>
      <c r="CO68">
        <v>2.1469499999999999</v>
      </c>
      <c r="CP68">
        <v>4.2581249999999997</v>
      </c>
      <c r="CQ68">
        <v>1.7712330000000001</v>
      </c>
      <c r="CR68">
        <v>0.82955999999999996</v>
      </c>
      <c r="CS68">
        <v>2.673924</v>
      </c>
      <c r="CT68">
        <v>2.5514760000000001</v>
      </c>
      <c r="CU68">
        <v>0</v>
      </c>
      <c r="CV68">
        <v>0.39574199999999998</v>
      </c>
      <c r="CW68">
        <v>2.5259830000000001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SUM(BD68:CS68)</f>
        <v>76.807789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187.88915700000001</v>
      </c>
      <c r="L69">
        <v>145.05719999999999</v>
      </c>
      <c r="M69">
        <v>79.966942000000003</v>
      </c>
      <c r="N69">
        <v>120.69</v>
      </c>
      <c r="O69">
        <v>126.5201</v>
      </c>
      <c r="P69">
        <v>144.02676099999999</v>
      </c>
      <c r="Q69">
        <v>10.446205000000001</v>
      </c>
      <c r="R69">
        <v>33.561199999999999</v>
      </c>
      <c r="S69">
        <v>11.3155</v>
      </c>
      <c r="T69">
        <v>1.4016</v>
      </c>
      <c r="U69">
        <v>348.97500000000002</v>
      </c>
      <c r="V69">
        <v>13.063000000000001</v>
      </c>
      <c r="W69">
        <v>22.182300000000001</v>
      </c>
      <c r="X69">
        <v>101.84585300000001</v>
      </c>
      <c r="Y69">
        <v>0</v>
      </c>
      <c r="Z69">
        <v>13.1076</v>
      </c>
      <c r="AA69">
        <v>28.09872</v>
      </c>
      <c r="AB69">
        <v>14.427279</v>
      </c>
      <c r="AC69">
        <v>0</v>
      </c>
      <c r="AD69">
        <v>9.3403449999999992</v>
      </c>
      <c r="AE69">
        <v>53.905351000000003</v>
      </c>
      <c r="AF69">
        <v>8.7128630000000005</v>
      </c>
      <c r="AG69">
        <v>44.150584000000002</v>
      </c>
      <c r="AH69">
        <v>20.475525999999999</v>
      </c>
      <c r="AI69">
        <v>0</v>
      </c>
      <c r="AJ69">
        <v>0</v>
      </c>
      <c r="AK69">
        <v>59.447068999999999</v>
      </c>
      <c r="AL69">
        <v>26.725999999999999</v>
      </c>
      <c r="AM69">
        <v>17.179061999999998</v>
      </c>
      <c r="AN69">
        <v>1.0550679999999999</v>
      </c>
      <c r="AO69">
        <v>0</v>
      </c>
      <c r="AP69">
        <v>1.2809999999999999</v>
      </c>
      <c r="AQ69">
        <v>31.370567000000001</v>
      </c>
      <c r="AR69">
        <v>50.783999999999999</v>
      </c>
      <c r="AS69">
        <v>35.068229000000002</v>
      </c>
      <c r="AT69">
        <v>11.24004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76.994195000000005</v>
      </c>
      <c r="BA69">
        <f t="shared" si="4"/>
        <v>1850.3043160000002</v>
      </c>
      <c r="BB69">
        <v>66</v>
      </c>
      <c r="BD69">
        <v>7.86</v>
      </c>
      <c r="BE69">
        <v>1.94</v>
      </c>
      <c r="BF69">
        <v>3.03</v>
      </c>
      <c r="BG69">
        <v>0.88</v>
      </c>
      <c r="BH69">
        <v>8.99</v>
      </c>
      <c r="BI69">
        <v>0.74</v>
      </c>
      <c r="BJ69">
        <v>0.41</v>
      </c>
      <c r="BK69">
        <v>1.78</v>
      </c>
      <c r="BL69">
        <v>0.85</v>
      </c>
      <c r="BM69">
        <v>0.17</v>
      </c>
      <c r="BN69">
        <v>2.38</v>
      </c>
      <c r="BO69">
        <v>1.89</v>
      </c>
      <c r="BP69">
        <v>0.25</v>
      </c>
      <c r="BQ69">
        <v>1.99</v>
      </c>
      <c r="BR69">
        <v>2.1800000000000002</v>
      </c>
      <c r="BS69">
        <v>1.6</v>
      </c>
      <c r="BT69">
        <v>2.9693339999999999</v>
      </c>
      <c r="BU69">
        <v>1.341844</v>
      </c>
      <c r="BV69">
        <v>2.4049140000000002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1.9381029999999999</v>
      </c>
      <c r="CM69">
        <v>2.8511799999999998</v>
      </c>
      <c r="CN69">
        <v>1.771234</v>
      </c>
      <c r="CO69">
        <v>2.1469499999999999</v>
      </c>
      <c r="CP69">
        <v>4.2581249999999997</v>
      </c>
      <c r="CQ69">
        <v>1.7712330000000001</v>
      </c>
      <c r="CR69">
        <v>0.82955999999999996</v>
      </c>
      <c r="CS69">
        <v>2.673924</v>
      </c>
      <c r="CT69">
        <v>2.5514760000000001</v>
      </c>
      <c r="CU69">
        <v>0</v>
      </c>
      <c r="CV69">
        <v>0.39574199999999998</v>
      </c>
      <c r="CW69">
        <v>2.5259830000000001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76.994195000000005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187.88915700000001</v>
      </c>
      <c r="L70">
        <v>145.05719999999999</v>
      </c>
      <c r="M70">
        <v>79.966942000000003</v>
      </c>
      <c r="N70">
        <v>120.69</v>
      </c>
      <c r="O70">
        <v>126.5201</v>
      </c>
      <c r="P70">
        <v>144.02676099999999</v>
      </c>
      <c r="Q70">
        <v>10.446205000000001</v>
      </c>
      <c r="R70">
        <v>33.561199999999999</v>
      </c>
      <c r="S70">
        <v>11.3155</v>
      </c>
      <c r="T70">
        <v>1.4016</v>
      </c>
      <c r="U70">
        <v>348.97500000000002</v>
      </c>
      <c r="V70">
        <v>13.063000000000001</v>
      </c>
      <c r="W70">
        <v>22.182300000000001</v>
      </c>
      <c r="X70">
        <v>127.27667599999999</v>
      </c>
      <c r="Y70">
        <v>0</v>
      </c>
      <c r="Z70">
        <v>13.1076</v>
      </c>
      <c r="AA70">
        <v>28.09872</v>
      </c>
      <c r="AB70">
        <v>14.427279</v>
      </c>
      <c r="AC70">
        <v>0</v>
      </c>
      <c r="AD70">
        <v>9.3403449999999992</v>
      </c>
      <c r="AE70">
        <v>53.905351000000003</v>
      </c>
      <c r="AF70">
        <v>8.7128630000000005</v>
      </c>
      <c r="AG70">
        <v>44.150584000000002</v>
      </c>
      <c r="AH70">
        <v>20.475525999999999</v>
      </c>
      <c r="AI70">
        <v>0</v>
      </c>
      <c r="AJ70">
        <v>0</v>
      </c>
      <c r="AK70">
        <v>59.447068999999999</v>
      </c>
      <c r="AL70">
        <v>26.725999999999999</v>
      </c>
      <c r="AM70">
        <v>17.179061999999998</v>
      </c>
      <c r="AN70">
        <v>1.0550679999999999</v>
      </c>
      <c r="AO70">
        <v>0</v>
      </c>
      <c r="AP70">
        <v>1.2809999999999999</v>
      </c>
      <c r="AQ70">
        <v>31.370567000000001</v>
      </c>
      <c r="AR70">
        <v>50.783999999999999</v>
      </c>
      <c r="AS70">
        <v>35.068229000000002</v>
      </c>
      <c r="AT70">
        <v>11.24004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77.166636000000025</v>
      </c>
      <c r="BA70">
        <f t="shared" si="4"/>
        <v>1875.9075799999998</v>
      </c>
      <c r="BB70">
        <v>67</v>
      </c>
      <c r="BD70">
        <v>7.86</v>
      </c>
      <c r="BE70">
        <v>1.94</v>
      </c>
      <c r="BF70">
        <v>3.03</v>
      </c>
      <c r="BG70">
        <v>0.88</v>
      </c>
      <c r="BH70">
        <v>8.99</v>
      </c>
      <c r="BI70">
        <v>0.74</v>
      </c>
      <c r="BJ70">
        <v>0.41</v>
      </c>
      <c r="BK70">
        <v>1.78</v>
      </c>
      <c r="BL70">
        <v>0.85</v>
      </c>
      <c r="BM70">
        <v>0.17</v>
      </c>
      <c r="BN70">
        <v>2.38</v>
      </c>
      <c r="BO70">
        <v>1.89</v>
      </c>
      <c r="BP70">
        <v>0.25</v>
      </c>
      <c r="BQ70">
        <v>1.99</v>
      </c>
      <c r="BR70">
        <v>2.1800000000000002</v>
      </c>
      <c r="BS70">
        <v>1.6</v>
      </c>
      <c r="BT70">
        <v>2.9693339999999999</v>
      </c>
      <c r="BU70">
        <v>1.341844</v>
      </c>
      <c r="BV70">
        <v>2.406215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1.9381029999999999</v>
      </c>
      <c r="CM70">
        <v>2.9654280000000002</v>
      </c>
      <c r="CN70">
        <v>1.771234</v>
      </c>
      <c r="CO70">
        <v>2.1469499999999999</v>
      </c>
      <c r="CP70">
        <v>4.2581249999999997</v>
      </c>
      <c r="CQ70">
        <v>1.7712330000000001</v>
      </c>
      <c r="CR70">
        <v>0.82955999999999996</v>
      </c>
      <c r="CS70">
        <v>2.7308159999999999</v>
      </c>
      <c r="CT70">
        <v>2.5514760000000001</v>
      </c>
      <c r="CU70">
        <v>0</v>
      </c>
      <c r="CV70">
        <v>0.39574199999999998</v>
      </c>
      <c r="CW70">
        <v>2.5259830000000001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77.166636000000025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182.44429299999999</v>
      </c>
      <c r="L71">
        <v>180.05719999999999</v>
      </c>
      <c r="M71">
        <v>79.966942000000003</v>
      </c>
      <c r="N71">
        <v>120.69</v>
      </c>
      <c r="O71">
        <v>126.5201</v>
      </c>
      <c r="P71">
        <v>144.02676099999999</v>
      </c>
      <c r="Q71">
        <v>10.208913000000001</v>
      </c>
      <c r="R71">
        <v>33.561199999999999</v>
      </c>
      <c r="S71">
        <v>11.3155</v>
      </c>
      <c r="T71">
        <v>1.4016</v>
      </c>
      <c r="U71">
        <v>348.97500000000002</v>
      </c>
      <c r="V71">
        <v>13.063000000000001</v>
      </c>
      <c r="W71">
        <v>22.182300000000001</v>
      </c>
      <c r="X71">
        <v>147.515625</v>
      </c>
      <c r="Y71">
        <v>0</v>
      </c>
      <c r="Z71">
        <v>13.1076</v>
      </c>
      <c r="AA71">
        <v>28.09872</v>
      </c>
      <c r="AB71">
        <v>14.427279</v>
      </c>
      <c r="AC71">
        <v>0</v>
      </c>
      <c r="AD71">
        <v>9.3403449999999992</v>
      </c>
      <c r="AE71">
        <v>53.905351000000003</v>
      </c>
      <c r="AF71">
        <v>8.7128630000000005</v>
      </c>
      <c r="AG71">
        <v>44.150584000000002</v>
      </c>
      <c r="AH71">
        <v>20.475525999999999</v>
      </c>
      <c r="AI71">
        <v>0</v>
      </c>
      <c r="AJ71">
        <v>0</v>
      </c>
      <c r="AK71">
        <v>59.447068999999999</v>
      </c>
      <c r="AL71">
        <v>26.725999999999999</v>
      </c>
      <c r="AM71">
        <v>17.179061999999998</v>
      </c>
      <c r="AN71">
        <v>1.0550679999999999</v>
      </c>
      <c r="AO71">
        <v>0</v>
      </c>
      <c r="AP71">
        <v>1.6653</v>
      </c>
      <c r="AQ71">
        <v>31.370567000000001</v>
      </c>
      <c r="AR71">
        <v>50.783999999999999</v>
      </c>
      <c r="AS71">
        <v>35.068229000000002</v>
      </c>
      <c r="AT71">
        <v>11.24004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77.310924000000014</v>
      </c>
      <c r="BA71">
        <f t="shared" si="4"/>
        <v>1925.9929610000002</v>
      </c>
      <c r="BB71">
        <v>68</v>
      </c>
      <c r="BD71">
        <v>7.74</v>
      </c>
      <c r="BE71">
        <v>1.94</v>
      </c>
      <c r="BF71">
        <v>3.03</v>
      </c>
      <c r="BG71">
        <v>0.88</v>
      </c>
      <c r="BH71">
        <v>8.99</v>
      </c>
      <c r="BI71">
        <v>0.74</v>
      </c>
      <c r="BJ71">
        <v>0.41</v>
      </c>
      <c r="BK71">
        <v>1.78</v>
      </c>
      <c r="BL71">
        <v>0.85</v>
      </c>
      <c r="BM71">
        <v>0.17</v>
      </c>
      <c r="BN71">
        <v>2.38</v>
      </c>
      <c r="BO71">
        <v>1.89</v>
      </c>
      <c r="BP71">
        <v>0.25</v>
      </c>
      <c r="BQ71">
        <v>1.99</v>
      </c>
      <c r="BR71">
        <v>2.1800000000000002</v>
      </c>
      <c r="BS71">
        <v>1.6</v>
      </c>
      <c r="BT71">
        <v>2.9693339999999999</v>
      </c>
      <c r="BU71">
        <v>1.341844</v>
      </c>
      <c r="BV71">
        <v>2.406215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1.9381029999999999</v>
      </c>
      <c r="CM71">
        <v>3.2297159999999998</v>
      </c>
      <c r="CN71">
        <v>1.771234</v>
      </c>
      <c r="CO71">
        <v>2.1469499999999999</v>
      </c>
      <c r="CP71">
        <v>4.2581249999999997</v>
      </c>
      <c r="CQ71">
        <v>1.7712330000000001</v>
      </c>
      <c r="CR71">
        <v>0.82955999999999996</v>
      </c>
      <c r="CS71">
        <v>2.7308159999999999</v>
      </c>
      <c r="CT71">
        <v>2.5514760000000001</v>
      </c>
      <c r="CU71">
        <v>0</v>
      </c>
      <c r="CV71">
        <v>0.39574199999999998</v>
      </c>
      <c r="CW71">
        <v>2.5259830000000001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77.310924000000014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217.54490000000001</v>
      </c>
      <c r="L72">
        <v>200.05719999999999</v>
      </c>
      <c r="M72">
        <v>79.966942000000003</v>
      </c>
      <c r="N72">
        <v>120.69</v>
      </c>
      <c r="O72">
        <v>126.5201</v>
      </c>
      <c r="P72">
        <v>144.02676099999999</v>
      </c>
      <c r="Q72">
        <v>10.340068</v>
      </c>
      <c r="R72">
        <v>43.545976000000003</v>
      </c>
      <c r="S72">
        <v>11.715</v>
      </c>
      <c r="T72">
        <v>1.4016</v>
      </c>
      <c r="U72">
        <v>348.97500000000002</v>
      </c>
      <c r="V72">
        <v>18.1401</v>
      </c>
      <c r="W72">
        <v>32.474499999999999</v>
      </c>
      <c r="X72">
        <v>147.515625</v>
      </c>
      <c r="Y72">
        <v>0</v>
      </c>
      <c r="Z72">
        <v>13.1076</v>
      </c>
      <c r="AA72">
        <v>28.09872</v>
      </c>
      <c r="AB72">
        <v>14.427279</v>
      </c>
      <c r="AC72">
        <v>10.55926</v>
      </c>
      <c r="AD72">
        <v>9.3403449999999992</v>
      </c>
      <c r="AE72">
        <v>53.905351000000003</v>
      </c>
      <c r="AF72">
        <v>8.7128630000000005</v>
      </c>
      <c r="AG72">
        <v>44.150584000000002</v>
      </c>
      <c r="AH72">
        <v>20.475525999999999</v>
      </c>
      <c r="AI72">
        <v>0</v>
      </c>
      <c r="AJ72">
        <v>0</v>
      </c>
      <c r="AK72">
        <v>59.447068999999999</v>
      </c>
      <c r="AL72">
        <v>26.725999999999999</v>
      </c>
      <c r="AM72">
        <v>17.179061999999998</v>
      </c>
      <c r="AN72">
        <v>1.0550679999999999</v>
      </c>
      <c r="AO72">
        <v>0</v>
      </c>
      <c r="AP72">
        <v>1.6653</v>
      </c>
      <c r="AQ72">
        <v>31.370567000000001</v>
      </c>
      <c r="AR72">
        <v>50.783999999999999</v>
      </c>
      <c r="AS72">
        <v>35.068229000000002</v>
      </c>
      <c r="AT72">
        <v>11.24004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77.592899000000003</v>
      </c>
      <c r="BA72">
        <f t="shared" si="4"/>
        <v>2017.819534</v>
      </c>
      <c r="BB72">
        <v>69</v>
      </c>
      <c r="BD72">
        <v>7.74</v>
      </c>
      <c r="BE72">
        <v>1.94</v>
      </c>
      <c r="BF72">
        <v>3.03</v>
      </c>
      <c r="BG72">
        <v>0.88</v>
      </c>
      <c r="BH72">
        <v>8.99</v>
      </c>
      <c r="BI72">
        <v>0.74</v>
      </c>
      <c r="BJ72">
        <v>0.41</v>
      </c>
      <c r="BK72">
        <v>1.78</v>
      </c>
      <c r="BL72">
        <v>0.85</v>
      </c>
      <c r="BM72">
        <v>0.17</v>
      </c>
      <c r="BN72">
        <v>2.38</v>
      </c>
      <c r="BO72">
        <v>1.89</v>
      </c>
      <c r="BP72">
        <v>0.25</v>
      </c>
      <c r="BQ72">
        <v>1.99</v>
      </c>
      <c r="BR72">
        <v>2.1800000000000002</v>
      </c>
      <c r="BS72">
        <v>1.6</v>
      </c>
      <c r="BT72">
        <v>2.9693339999999999</v>
      </c>
      <c r="BU72">
        <v>1.341844</v>
      </c>
      <c r="BV72">
        <v>2.406215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1.9381029999999999</v>
      </c>
      <c r="CM72">
        <v>3.5116909999999999</v>
      </c>
      <c r="CN72">
        <v>1.771234</v>
      </c>
      <c r="CO72">
        <v>2.1469499999999999</v>
      </c>
      <c r="CP72">
        <v>4.2581249999999997</v>
      </c>
      <c r="CQ72">
        <v>1.7712330000000001</v>
      </c>
      <c r="CR72">
        <v>0.82955999999999996</v>
      </c>
      <c r="CS72">
        <v>2.7308159999999999</v>
      </c>
      <c r="CT72">
        <v>2.5514760000000001</v>
      </c>
      <c r="CU72">
        <v>0.85977000000000003</v>
      </c>
      <c r="CV72">
        <v>0.39574199999999998</v>
      </c>
      <c r="CW72">
        <v>2.5259830000000001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77.592899000000003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228.6549</v>
      </c>
      <c r="L73">
        <v>205.16720000000001</v>
      </c>
      <c r="M73">
        <v>79.966942000000003</v>
      </c>
      <c r="N73">
        <v>120.69</v>
      </c>
      <c r="O73">
        <v>126.5201</v>
      </c>
      <c r="P73">
        <v>144.02676099999999</v>
      </c>
      <c r="Q73">
        <v>15.107900000000001</v>
      </c>
      <c r="R73">
        <v>43.545976000000003</v>
      </c>
      <c r="S73">
        <v>18.980599999999999</v>
      </c>
      <c r="T73">
        <v>1.4276059999999999</v>
      </c>
      <c r="U73">
        <v>348.97500000000002</v>
      </c>
      <c r="V73">
        <v>18.1401</v>
      </c>
      <c r="W73">
        <v>32.474499999999999</v>
      </c>
      <c r="X73">
        <v>147.515625</v>
      </c>
      <c r="Y73">
        <v>0</v>
      </c>
      <c r="Z73">
        <v>13.1076</v>
      </c>
      <c r="AA73">
        <v>28.09872</v>
      </c>
      <c r="AB73">
        <v>14.427279</v>
      </c>
      <c r="AC73">
        <v>10.55926</v>
      </c>
      <c r="AD73">
        <v>9.3403449999999992</v>
      </c>
      <c r="AE73">
        <v>53.905351000000003</v>
      </c>
      <c r="AF73">
        <v>8.7128630000000005</v>
      </c>
      <c r="AG73">
        <v>44.150584000000002</v>
      </c>
      <c r="AH73">
        <v>20.475525999999999</v>
      </c>
      <c r="AI73">
        <v>0</v>
      </c>
      <c r="AJ73">
        <v>0</v>
      </c>
      <c r="AK73">
        <v>59.447068999999999</v>
      </c>
      <c r="AL73">
        <v>26.725999999999999</v>
      </c>
      <c r="AM73">
        <v>17.179061999999998</v>
      </c>
      <c r="AN73">
        <v>1.0550679999999999</v>
      </c>
      <c r="AO73">
        <v>0</v>
      </c>
      <c r="AP73">
        <v>7.6859999999999999</v>
      </c>
      <c r="AQ73">
        <v>31.370567000000001</v>
      </c>
      <c r="AR73">
        <v>50.783999999999999</v>
      </c>
      <c r="AS73">
        <v>35.068229000000002</v>
      </c>
      <c r="AT73">
        <v>11.24004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77.592899000000003</v>
      </c>
      <c r="BA73">
        <f t="shared" si="4"/>
        <v>2052.1196719999998</v>
      </c>
      <c r="BB73">
        <v>70</v>
      </c>
      <c r="BD73">
        <v>7.74</v>
      </c>
      <c r="BE73">
        <v>1.94</v>
      </c>
      <c r="BF73">
        <v>3.03</v>
      </c>
      <c r="BG73">
        <v>0.88</v>
      </c>
      <c r="BH73">
        <v>8.99</v>
      </c>
      <c r="BI73">
        <v>0.74</v>
      </c>
      <c r="BJ73">
        <v>0.41</v>
      </c>
      <c r="BK73">
        <v>1.78</v>
      </c>
      <c r="BL73">
        <v>0.85</v>
      </c>
      <c r="BM73">
        <v>0.17</v>
      </c>
      <c r="BN73">
        <v>2.38</v>
      </c>
      <c r="BO73">
        <v>1.89</v>
      </c>
      <c r="BP73">
        <v>0.25</v>
      </c>
      <c r="BQ73">
        <v>1.99</v>
      </c>
      <c r="BR73">
        <v>2.1800000000000002</v>
      </c>
      <c r="BS73">
        <v>1.6</v>
      </c>
      <c r="BT73">
        <v>2.9693339999999999</v>
      </c>
      <c r="BU73">
        <v>1.341844</v>
      </c>
      <c r="BV73">
        <v>2.406215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1.9381029999999999</v>
      </c>
      <c r="CM73">
        <v>3.5116909999999999</v>
      </c>
      <c r="CN73">
        <v>1.771234</v>
      </c>
      <c r="CO73">
        <v>2.1469499999999999</v>
      </c>
      <c r="CP73">
        <v>4.2581249999999997</v>
      </c>
      <c r="CQ73">
        <v>1.7712330000000001</v>
      </c>
      <c r="CR73">
        <v>0.82955999999999996</v>
      </c>
      <c r="CS73">
        <v>2.7308159999999999</v>
      </c>
      <c r="CT73">
        <v>2.5514760000000001</v>
      </c>
      <c r="CU73">
        <v>0.85977000000000003</v>
      </c>
      <c r="CV73">
        <v>0.39574199999999998</v>
      </c>
      <c r="CW73">
        <v>2.5259830000000001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77.592899000000003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250.6549</v>
      </c>
      <c r="L74">
        <v>205.16720000000001</v>
      </c>
      <c r="M74">
        <v>79.966942000000003</v>
      </c>
      <c r="N74">
        <v>120.69</v>
      </c>
      <c r="O74">
        <v>126.5201</v>
      </c>
      <c r="P74">
        <v>144.02676099999999</v>
      </c>
      <c r="Q74">
        <v>15.107900000000001</v>
      </c>
      <c r="R74">
        <v>43.545976000000003</v>
      </c>
      <c r="S74">
        <v>18.980599999999999</v>
      </c>
      <c r="T74">
        <v>1.4276059999999999</v>
      </c>
      <c r="U74">
        <v>348.97500000000002</v>
      </c>
      <c r="V74">
        <v>18.1401</v>
      </c>
      <c r="W74">
        <v>32.474499999999999</v>
      </c>
      <c r="X74">
        <v>147.515625</v>
      </c>
      <c r="Y74">
        <v>0</v>
      </c>
      <c r="Z74">
        <v>13.1076</v>
      </c>
      <c r="AA74">
        <v>28.09872</v>
      </c>
      <c r="AB74">
        <v>14.427279</v>
      </c>
      <c r="AC74">
        <v>10.55926</v>
      </c>
      <c r="AD74">
        <v>9.3403449999999992</v>
      </c>
      <c r="AE74">
        <v>53.905351000000003</v>
      </c>
      <c r="AF74">
        <v>8.7128630000000005</v>
      </c>
      <c r="AG74">
        <v>44.150584000000002</v>
      </c>
      <c r="AH74">
        <v>40.951051999999997</v>
      </c>
      <c r="AI74">
        <v>0</v>
      </c>
      <c r="AJ74">
        <v>0</v>
      </c>
      <c r="AK74">
        <v>59.447068999999999</v>
      </c>
      <c r="AL74">
        <v>26.725999999999999</v>
      </c>
      <c r="AM74">
        <v>17.179061999999998</v>
      </c>
      <c r="AN74">
        <v>1.0550679999999999</v>
      </c>
      <c r="AO74">
        <v>0</v>
      </c>
      <c r="AP74">
        <v>7.6859999999999999</v>
      </c>
      <c r="AQ74">
        <v>31.370567000000001</v>
      </c>
      <c r="AR74">
        <v>50.783999999999999</v>
      </c>
      <c r="AS74">
        <v>35.068229000000002</v>
      </c>
      <c r="AT74">
        <v>11.24004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77.592899000000003</v>
      </c>
      <c r="BA74">
        <f t="shared" si="4"/>
        <v>2094.595198</v>
      </c>
      <c r="BB74">
        <v>71</v>
      </c>
      <c r="BD74">
        <v>7.74</v>
      </c>
      <c r="BE74">
        <v>1.94</v>
      </c>
      <c r="BF74">
        <v>3.03</v>
      </c>
      <c r="BG74">
        <v>0.88</v>
      </c>
      <c r="BH74">
        <v>8.99</v>
      </c>
      <c r="BI74">
        <v>0.74</v>
      </c>
      <c r="BJ74">
        <v>0.41</v>
      </c>
      <c r="BK74">
        <v>1.78</v>
      </c>
      <c r="BL74">
        <v>0.85</v>
      </c>
      <c r="BM74">
        <v>0.17</v>
      </c>
      <c r="BN74">
        <v>2.38</v>
      </c>
      <c r="BO74">
        <v>1.89</v>
      </c>
      <c r="BP74">
        <v>0.25</v>
      </c>
      <c r="BQ74">
        <v>1.99</v>
      </c>
      <c r="BR74">
        <v>2.1800000000000002</v>
      </c>
      <c r="BS74">
        <v>1.6</v>
      </c>
      <c r="BT74">
        <v>2.9693339999999999</v>
      </c>
      <c r="BU74">
        <v>1.341844</v>
      </c>
      <c r="BV74">
        <v>2.406215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1.9381029999999999</v>
      </c>
      <c r="CM74">
        <v>3.5116909999999999</v>
      </c>
      <c r="CN74">
        <v>1.771234</v>
      </c>
      <c r="CO74">
        <v>2.1469499999999999</v>
      </c>
      <c r="CP74">
        <v>4.2581249999999997</v>
      </c>
      <c r="CQ74">
        <v>1.7712330000000001</v>
      </c>
      <c r="CR74">
        <v>0.82955999999999996</v>
      </c>
      <c r="CS74">
        <v>2.7308159999999999</v>
      </c>
      <c r="CT74">
        <v>2.5514760000000001</v>
      </c>
      <c r="CU74">
        <v>0.85977000000000003</v>
      </c>
      <c r="CV74">
        <v>0.79148300000000005</v>
      </c>
      <c r="CW74">
        <v>2.5259830000000001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77.592899000000003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302.6549</v>
      </c>
      <c r="L75">
        <v>222.71255500000001</v>
      </c>
      <c r="M75">
        <v>79.966942000000003</v>
      </c>
      <c r="N75">
        <v>120.69</v>
      </c>
      <c r="O75">
        <v>126.5201</v>
      </c>
      <c r="P75">
        <v>144.02676099999999</v>
      </c>
      <c r="Q75">
        <v>15.107900000000001</v>
      </c>
      <c r="R75">
        <v>43.545976000000003</v>
      </c>
      <c r="S75">
        <v>18.980599999999999</v>
      </c>
      <c r="T75">
        <v>1.4276059999999999</v>
      </c>
      <c r="U75">
        <v>348.97500000000002</v>
      </c>
      <c r="V75">
        <v>18.1401</v>
      </c>
      <c r="W75">
        <v>32.474499999999999</v>
      </c>
      <c r="X75">
        <v>147.515625</v>
      </c>
      <c r="Y75">
        <v>0</v>
      </c>
      <c r="Z75">
        <v>6.5537999999999998</v>
      </c>
      <c r="AA75">
        <v>28.09872</v>
      </c>
      <c r="AB75">
        <v>14.427279</v>
      </c>
      <c r="AC75">
        <v>10.55926</v>
      </c>
      <c r="AD75">
        <v>9.9151360000000004</v>
      </c>
      <c r="AE75">
        <v>53.905351000000003</v>
      </c>
      <c r="AF75">
        <v>6.5877739999999996</v>
      </c>
      <c r="AG75">
        <v>44.150584000000002</v>
      </c>
      <c r="AH75">
        <v>61.426577999999999</v>
      </c>
      <c r="AI75">
        <v>0</v>
      </c>
      <c r="AJ75">
        <v>0</v>
      </c>
      <c r="AK75">
        <v>59.447068999999999</v>
      </c>
      <c r="AL75">
        <v>51.128</v>
      </c>
      <c r="AM75">
        <v>17.179061999999998</v>
      </c>
      <c r="AN75">
        <v>1.0550679999999999</v>
      </c>
      <c r="AO75">
        <v>0</v>
      </c>
      <c r="AP75">
        <v>7.6859999999999999</v>
      </c>
      <c r="AQ75">
        <v>31.370567000000001</v>
      </c>
      <c r="AR75">
        <v>50.783999999999999</v>
      </c>
      <c r="AS75">
        <v>35.068229000000002</v>
      </c>
      <c r="AT75">
        <v>11.24004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77.722899000000027</v>
      </c>
      <c r="BA75">
        <f t="shared" si="4"/>
        <v>2201.0439810000003</v>
      </c>
      <c r="BB75">
        <v>72</v>
      </c>
      <c r="BD75">
        <v>7.87</v>
      </c>
      <c r="BE75">
        <v>1.94</v>
      </c>
      <c r="BF75">
        <v>3.03</v>
      </c>
      <c r="BG75">
        <v>0.88</v>
      </c>
      <c r="BH75">
        <v>8.99</v>
      </c>
      <c r="BI75">
        <v>0.74</v>
      </c>
      <c r="BJ75">
        <v>0.41</v>
      </c>
      <c r="BK75">
        <v>1.78</v>
      </c>
      <c r="BL75">
        <v>0.85</v>
      </c>
      <c r="BM75">
        <v>0.17</v>
      </c>
      <c r="BN75">
        <v>2.38</v>
      </c>
      <c r="BO75">
        <v>1.89</v>
      </c>
      <c r="BP75">
        <v>0.25</v>
      </c>
      <c r="BQ75">
        <v>1.99</v>
      </c>
      <c r="BR75">
        <v>2.1800000000000002</v>
      </c>
      <c r="BS75">
        <v>1.6</v>
      </c>
      <c r="BT75">
        <v>2.9693339999999999</v>
      </c>
      <c r="BU75">
        <v>1.341844</v>
      </c>
      <c r="BV75">
        <v>2.406215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1.9381029999999999</v>
      </c>
      <c r="CM75">
        <v>3.5116909999999999</v>
      </c>
      <c r="CN75">
        <v>1.771234</v>
      </c>
      <c r="CO75">
        <v>2.1469499999999999</v>
      </c>
      <c r="CP75">
        <v>4.2581249999999997</v>
      </c>
      <c r="CQ75">
        <v>1.7712330000000001</v>
      </c>
      <c r="CR75">
        <v>0.82955999999999996</v>
      </c>
      <c r="CS75">
        <v>2.7308159999999999</v>
      </c>
      <c r="CT75">
        <v>2.5514760000000001</v>
      </c>
      <c r="CU75">
        <v>1.7195389999999999</v>
      </c>
      <c r="CV75">
        <v>1.1872259999999999</v>
      </c>
      <c r="CW75">
        <v>2.5259830000000001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77.722899000000027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339.67529999999999</v>
      </c>
      <c r="L76">
        <v>245.16720000000001</v>
      </c>
      <c r="M76">
        <v>79.966942000000003</v>
      </c>
      <c r="N76">
        <v>120.69</v>
      </c>
      <c r="O76">
        <v>126.5201</v>
      </c>
      <c r="P76">
        <v>144.02676099999999</v>
      </c>
      <c r="Q76">
        <v>17.283391000000002</v>
      </c>
      <c r="R76">
        <v>43.545976000000003</v>
      </c>
      <c r="S76">
        <v>26.96</v>
      </c>
      <c r="T76">
        <v>1.4276059999999999</v>
      </c>
      <c r="U76">
        <v>348.97500000000002</v>
      </c>
      <c r="V76">
        <v>18.1401</v>
      </c>
      <c r="W76">
        <v>32.474499999999999</v>
      </c>
      <c r="X76">
        <v>147.515625</v>
      </c>
      <c r="Y76">
        <v>0</v>
      </c>
      <c r="Z76">
        <v>6.5537999999999998</v>
      </c>
      <c r="AA76">
        <v>28.09872</v>
      </c>
      <c r="AB76">
        <v>14.427279</v>
      </c>
      <c r="AC76">
        <v>21.139358999999999</v>
      </c>
      <c r="AD76">
        <v>19.830271</v>
      </c>
      <c r="AE76">
        <v>53.905351000000003</v>
      </c>
      <c r="AF76">
        <v>6.5877739999999996</v>
      </c>
      <c r="AG76">
        <v>44.150584000000002</v>
      </c>
      <c r="AH76">
        <v>87.020985999999994</v>
      </c>
      <c r="AI76">
        <v>0</v>
      </c>
      <c r="AJ76">
        <v>0</v>
      </c>
      <c r="AK76">
        <v>59.447068999999999</v>
      </c>
      <c r="AL76">
        <v>83.664000000000001</v>
      </c>
      <c r="AM76">
        <v>17.179061999999998</v>
      </c>
      <c r="AN76">
        <v>1.0550679999999999</v>
      </c>
      <c r="AO76">
        <v>0</v>
      </c>
      <c r="AP76">
        <v>7.6859999999999999</v>
      </c>
      <c r="AQ76">
        <v>31.370567000000001</v>
      </c>
      <c r="AR76">
        <v>50.783999999999999</v>
      </c>
      <c r="AS76">
        <v>35.068229000000002</v>
      </c>
      <c r="AT76">
        <v>11.24004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77.732899000000018</v>
      </c>
      <c r="BA76">
        <f t="shared" si="4"/>
        <v>2349.3095590000012</v>
      </c>
      <c r="BB76">
        <v>73</v>
      </c>
      <c r="BD76">
        <v>7.88</v>
      </c>
      <c r="BE76">
        <v>1.94</v>
      </c>
      <c r="BF76">
        <v>3.03</v>
      </c>
      <c r="BG76">
        <v>0.88</v>
      </c>
      <c r="BH76">
        <v>8.99</v>
      </c>
      <c r="BI76">
        <v>0.74</v>
      </c>
      <c r="BJ76">
        <v>0.41</v>
      </c>
      <c r="BK76">
        <v>1.78</v>
      </c>
      <c r="BL76">
        <v>0.85</v>
      </c>
      <c r="BM76">
        <v>0.17</v>
      </c>
      <c r="BN76">
        <v>2.38</v>
      </c>
      <c r="BO76">
        <v>1.89</v>
      </c>
      <c r="BP76">
        <v>0.25</v>
      </c>
      <c r="BQ76">
        <v>1.99</v>
      </c>
      <c r="BR76">
        <v>2.1800000000000002</v>
      </c>
      <c r="BS76">
        <v>1.6</v>
      </c>
      <c r="BT76">
        <v>2.9693339999999999</v>
      </c>
      <c r="BU76">
        <v>1.341844</v>
      </c>
      <c r="BV76">
        <v>2.406215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1.9381029999999999</v>
      </c>
      <c r="CM76">
        <v>3.5116909999999999</v>
      </c>
      <c r="CN76">
        <v>1.771234</v>
      </c>
      <c r="CO76">
        <v>2.1469499999999999</v>
      </c>
      <c r="CP76">
        <v>4.2581249999999997</v>
      </c>
      <c r="CQ76">
        <v>1.7712330000000001</v>
      </c>
      <c r="CR76">
        <v>0.82955999999999996</v>
      </c>
      <c r="CS76">
        <v>2.7308159999999999</v>
      </c>
      <c r="CT76">
        <v>2.5514760000000001</v>
      </c>
      <c r="CU76">
        <v>2.1279300000000001</v>
      </c>
      <c r="CV76">
        <v>1.674836</v>
      </c>
      <c r="CW76">
        <v>2.5259830000000001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77.732899000000018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344.36279999999999</v>
      </c>
      <c r="L77">
        <v>267.16359399999999</v>
      </c>
      <c r="M77">
        <v>79.966942000000003</v>
      </c>
      <c r="N77">
        <v>120.69</v>
      </c>
      <c r="O77">
        <v>126.5201</v>
      </c>
      <c r="P77">
        <v>144.02676099999999</v>
      </c>
      <c r="Q77">
        <v>20.932030999999998</v>
      </c>
      <c r="R77">
        <v>43.545976000000003</v>
      </c>
      <c r="S77">
        <v>26.96</v>
      </c>
      <c r="T77">
        <v>1.4276059999999999</v>
      </c>
      <c r="U77">
        <v>348.97500000000002</v>
      </c>
      <c r="V77">
        <v>18.1401</v>
      </c>
      <c r="W77">
        <v>31.423200000000001</v>
      </c>
      <c r="X77">
        <v>147.515625</v>
      </c>
      <c r="Y77">
        <v>0</v>
      </c>
      <c r="Z77">
        <v>13.1076</v>
      </c>
      <c r="AA77">
        <v>42.14808</v>
      </c>
      <c r="AB77">
        <v>29.090107</v>
      </c>
      <c r="AC77">
        <v>21.139358999999999</v>
      </c>
      <c r="AD77">
        <v>29.745407</v>
      </c>
      <c r="AE77">
        <v>53.905351000000003</v>
      </c>
      <c r="AF77">
        <v>17.425726000000001</v>
      </c>
      <c r="AG77">
        <v>44.150584000000002</v>
      </c>
      <c r="AH77">
        <v>112.615393</v>
      </c>
      <c r="AI77">
        <v>0</v>
      </c>
      <c r="AJ77">
        <v>0</v>
      </c>
      <c r="AK77">
        <v>59.447068999999999</v>
      </c>
      <c r="AL77">
        <v>83.664000000000001</v>
      </c>
      <c r="AM77">
        <v>17.179061999999998</v>
      </c>
      <c r="AN77">
        <v>1.0550679999999999</v>
      </c>
      <c r="AO77">
        <v>0</v>
      </c>
      <c r="AP77">
        <v>0</v>
      </c>
      <c r="AQ77">
        <v>31.370567000000001</v>
      </c>
      <c r="AR77">
        <v>52.991999999999997</v>
      </c>
      <c r="AS77">
        <v>35.068229000000002</v>
      </c>
      <c r="AT77">
        <v>11.24004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77.682899000000006</v>
      </c>
      <c r="BA77">
        <f t="shared" si="4"/>
        <v>2454.6762760000006</v>
      </c>
      <c r="BB77">
        <v>74</v>
      </c>
      <c r="BD77">
        <v>7.88</v>
      </c>
      <c r="BE77">
        <v>1.94</v>
      </c>
      <c r="BF77">
        <v>3.03</v>
      </c>
      <c r="BG77">
        <v>0.88</v>
      </c>
      <c r="BH77">
        <v>8.99</v>
      </c>
      <c r="BI77">
        <v>0.74</v>
      </c>
      <c r="BJ77">
        <v>0.41</v>
      </c>
      <c r="BK77">
        <v>1.73</v>
      </c>
      <c r="BL77">
        <v>0.85</v>
      </c>
      <c r="BM77">
        <v>0.17</v>
      </c>
      <c r="BN77">
        <v>2.38</v>
      </c>
      <c r="BO77">
        <v>1.89</v>
      </c>
      <c r="BP77">
        <v>0.25</v>
      </c>
      <c r="BQ77">
        <v>1.99</v>
      </c>
      <c r="BR77">
        <v>2.1800000000000002</v>
      </c>
      <c r="BS77">
        <v>1.6</v>
      </c>
      <c r="BT77">
        <v>2.9693339999999999</v>
      </c>
      <c r="BU77">
        <v>1.341844</v>
      </c>
      <c r="BV77">
        <v>2.406215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1.9381029999999999</v>
      </c>
      <c r="CM77">
        <v>3.5116909999999999</v>
      </c>
      <c r="CN77">
        <v>1.771234</v>
      </c>
      <c r="CO77">
        <v>2.1469499999999999</v>
      </c>
      <c r="CP77">
        <v>4.2581249999999997</v>
      </c>
      <c r="CQ77">
        <v>1.7712330000000001</v>
      </c>
      <c r="CR77">
        <v>0.82955999999999996</v>
      </c>
      <c r="CS77">
        <v>2.7308159999999999</v>
      </c>
      <c r="CT77">
        <v>2.5514760000000001</v>
      </c>
      <c r="CU77">
        <v>3.0091939999999999</v>
      </c>
      <c r="CV77">
        <v>2.1695139999999999</v>
      </c>
      <c r="CW77">
        <v>2.5259830000000001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77.682899000000006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344.36279999999999</v>
      </c>
      <c r="L78">
        <v>267.16719999999998</v>
      </c>
      <c r="M78">
        <v>79.966942000000003</v>
      </c>
      <c r="N78">
        <v>120.69</v>
      </c>
      <c r="O78">
        <v>126.5201</v>
      </c>
      <c r="P78">
        <v>144.02676099999999</v>
      </c>
      <c r="Q78">
        <v>21.728300000000001</v>
      </c>
      <c r="R78">
        <v>43.545976000000003</v>
      </c>
      <c r="S78">
        <v>26.96</v>
      </c>
      <c r="T78">
        <v>1.4276059999999999</v>
      </c>
      <c r="U78">
        <v>348.97500000000002</v>
      </c>
      <c r="V78">
        <v>18.1401</v>
      </c>
      <c r="W78">
        <v>31.423200000000001</v>
      </c>
      <c r="X78">
        <v>147.515625</v>
      </c>
      <c r="Y78">
        <v>0</v>
      </c>
      <c r="Z78">
        <v>19.6614</v>
      </c>
      <c r="AA78">
        <v>42.14808</v>
      </c>
      <c r="AB78">
        <v>43.635159999999999</v>
      </c>
      <c r="AC78">
        <v>31.709733</v>
      </c>
      <c r="AD78">
        <v>39.660542999999997</v>
      </c>
      <c r="AE78">
        <v>53.905351000000003</v>
      </c>
      <c r="AF78">
        <v>26.563607999999999</v>
      </c>
      <c r="AG78">
        <v>44.150584000000002</v>
      </c>
      <c r="AH78">
        <v>151.723648</v>
      </c>
      <c r="AI78">
        <v>0</v>
      </c>
      <c r="AJ78">
        <v>0</v>
      </c>
      <c r="AK78">
        <v>59.447068999999999</v>
      </c>
      <c r="AL78">
        <v>83.664000000000001</v>
      </c>
      <c r="AM78">
        <v>17.179061999999998</v>
      </c>
      <c r="AN78">
        <v>1.0550679999999999</v>
      </c>
      <c r="AO78">
        <v>0</v>
      </c>
      <c r="AP78">
        <v>0</v>
      </c>
      <c r="AQ78">
        <v>31.370567000000001</v>
      </c>
      <c r="AR78">
        <v>52.991999999999997</v>
      </c>
      <c r="AS78">
        <v>35.068229000000002</v>
      </c>
      <c r="AT78">
        <v>11.24004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77.682899000000006</v>
      </c>
      <c r="BA78">
        <f t="shared" si="4"/>
        <v>2545.3066510000008</v>
      </c>
      <c r="BB78">
        <v>75</v>
      </c>
      <c r="BD78">
        <v>7.88</v>
      </c>
      <c r="BE78">
        <v>1.94</v>
      </c>
      <c r="BF78">
        <v>3.03</v>
      </c>
      <c r="BG78">
        <v>0.88</v>
      </c>
      <c r="BH78">
        <v>8.99</v>
      </c>
      <c r="BI78">
        <v>0.74</v>
      </c>
      <c r="BJ78">
        <v>0.41</v>
      </c>
      <c r="BK78">
        <v>1.73</v>
      </c>
      <c r="BL78">
        <v>0.85</v>
      </c>
      <c r="BM78">
        <v>0.17</v>
      </c>
      <c r="BN78">
        <v>2.38</v>
      </c>
      <c r="BO78">
        <v>1.89</v>
      </c>
      <c r="BP78">
        <v>0.25</v>
      </c>
      <c r="BQ78">
        <v>1.99</v>
      </c>
      <c r="BR78">
        <v>2.1800000000000002</v>
      </c>
      <c r="BS78">
        <v>1.6</v>
      </c>
      <c r="BT78">
        <v>2.9693339999999999</v>
      </c>
      <c r="BU78">
        <v>1.341844</v>
      </c>
      <c r="BV78">
        <v>2.406215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1.9381029999999999</v>
      </c>
      <c r="CM78">
        <v>3.5116909999999999</v>
      </c>
      <c r="CN78">
        <v>1.771234</v>
      </c>
      <c r="CO78">
        <v>2.1469499999999999</v>
      </c>
      <c r="CP78">
        <v>4.2581249999999997</v>
      </c>
      <c r="CQ78">
        <v>1.7712330000000001</v>
      </c>
      <c r="CR78">
        <v>0.82955999999999996</v>
      </c>
      <c r="CS78">
        <v>2.7308159999999999</v>
      </c>
      <c r="CT78">
        <v>2.609464</v>
      </c>
      <c r="CU78">
        <v>4.1913770000000001</v>
      </c>
      <c r="CV78">
        <v>2.8832620000000002</v>
      </c>
      <c r="CW78">
        <v>2.5259830000000001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77.682899000000006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344.36279999999999</v>
      </c>
      <c r="L79">
        <v>272.16719999999998</v>
      </c>
      <c r="M79">
        <v>79.966942000000003</v>
      </c>
      <c r="N79">
        <v>120.69</v>
      </c>
      <c r="O79">
        <v>126.5201</v>
      </c>
      <c r="P79">
        <v>144.02676099999999</v>
      </c>
      <c r="Q79">
        <v>21.728300000000001</v>
      </c>
      <c r="R79">
        <v>43.545976000000003</v>
      </c>
      <c r="S79">
        <v>26.96</v>
      </c>
      <c r="T79">
        <v>1.4276059999999999</v>
      </c>
      <c r="U79">
        <v>348.97500000000002</v>
      </c>
      <c r="V79">
        <v>18.1401</v>
      </c>
      <c r="W79">
        <v>31.423200000000001</v>
      </c>
      <c r="X79">
        <v>147.515625</v>
      </c>
      <c r="Y79">
        <v>0</v>
      </c>
      <c r="Z79">
        <v>19.6614</v>
      </c>
      <c r="AA79">
        <v>42.14808</v>
      </c>
      <c r="AB79">
        <v>43.635159999999999</v>
      </c>
      <c r="AC79">
        <v>31.709733</v>
      </c>
      <c r="AD79">
        <v>39.660542999999997</v>
      </c>
      <c r="AE79">
        <v>53.905351000000003</v>
      </c>
      <c r="AF79">
        <v>26.563607999999999</v>
      </c>
      <c r="AG79">
        <v>44.150584000000002</v>
      </c>
      <c r="AH79">
        <v>151.723648</v>
      </c>
      <c r="AI79">
        <v>3.4724400000000002</v>
      </c>
      <c r="AJ79">
        <v>0</v>
      </c>
      <c r="AK79">
        <v>59.447068999999999</v>
      </c>
      <c r="AL79">
        <v>83.664000000000001</v>
      </c>
      <c r="AM79">
        <v>17.179061999999998</v>
      </c>
      <c r="AN79">
        <v>1.0550679999999999</v>
      </c>
      <c r="AO79">
        <v>0</v>
      </c>
      <c r="AP79">
        <v>0</v>
      </c>
      <c r="AQ79">
        <v>31.370567000000001</v>
      </c>
      <c r="AR79">
        <v>50.783999999999999</v>
      </c>
      <c r="AS79">
        <v>35.068229000000002</v>
      </c>
      <c r="AT79">
        <v>11.24004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77.682899000000006</v>
      </c>
      <c r="BA79">
        <f t="shared" si="4"/>
        <v>2551.5710910000007</v>
      </c>
      <c r="BB79">
        <v>76</v>
      </c>
      <c r="BD79">
        <v>7.88</v>
      </c>
      <c r="BE79">
        <v>1.94</v>
      </c>
      <c r="BF79">
        <v>3.03</v>
      </c>
      <c r="BG79">
        <v>0.88</v>
      </c>
      <c r="BH79">
        <v>8.99</v>
      </c>
      <c r="BI79">
        <v>0.74</v>
      </c>
      <c r="BJ79">
        <v>0.41</v>
      </c>
      <c r="BK79">
        <v>1.73</v>
      </c>
      <c r="BL79">
        <v>0.85</v>
      </c>
      <c r="BM79">
        <v>0.17</v>
      </c>
      <c r="BN79">
        <v>2.38</v>
      </c>
      <c r="BO79">
        <v>1.89</v>
      </c>
      <c r="BP79">
        <v>0.25</v>
      </c>
      <c r="BQ79">
        <v>1.99</v>
      </c>
      <c r="BR79">
        <v>2.1800000000000002</v>
      </c>
      <c r="BS79">
        <v>1.6</v>
      </c>
      <c r="BT79">
        <v>2.9693339999999999</v>
      </c>
      <c r="BU79">
        <v>1.341844</v>
      </c>
      <c r="BV79">
        <v>2.406215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1.9381029999999999</v>
      </c>
      <c r="CM79">
        <v>3.5116909999999999</v>
      </c>
      <c r="CN79">
        <v>1.771234</v>
      </c>
      <c r="CO79">
        <v>2.1469499999999999</v>
      </c>
      <c r="CP79">
        <v>4.2581249999999997</v>
      </c>
      <c r="CQ79">
        <v>1.7712330000000001</v>
      </c>
      <c r="CR79">
        <v>0.82955999999999996</v>
      </c>
      <c r="CS79">
        <v>2.7308159999999999</v>
      </c>
      <c r="CT79">
        <v>2.609464</v>
      </c>
      <c r="CU79">
        <v>4.2558590000000001</v>
      </c>
      <c r="CV79">
        <v>2.8832620000000002</v>
      </c>
      <c r="CW79">
        <v>2.5259830000000001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77.682899000000006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344.36279999999999</v>
      </c>
      <c r="L80">
        <v>272.16719999999998</v>
      </c>
      <c r="M80">
        <v>79.966942000000003</v>
      </c>
      <c r="N80">
        <v>120.69</v>
      </c>
      <c r="O80">
        <v>126.5201</v>
      </c>
      <c r="P80">
        <v>144.02676099999999</v>
      </c>
      <c r="Q80">
        <v>21.728300000000001</v>
      </c>
      <c r="R80">
        <v>43.545976000000003</v>
      </c>
      <c r="S80">
        <v>26.96</v>
      </c>
      <c r="T80">
        <v>1.4276059999999999</v>
      </c>
      <c r="U80">
        <v>348.97500000000002</v>
      </c>
      <c r="V80">
        <v>18.1401</v>
      </c>
      <c r="W80">
        <v>31.423200000000001</v>
      </c>
      <c r="X80">
        <v>147.515625</v>
      </c>
      <c r="Y80">
        <v>0</v>
      </c>
      <c r="Z80">
        <v>19.6614</v>
      </c>
      <c r="AA80">
        <v>42.14808</v>
      </c>
      <c r="AB80">
        <v>43.635159999999999</v>
      </c>
      <c r="AC80">
        <v>31.709733</v>
      </c>
      <c r="AD80">
        <v>39.660542999999997</v>
      </c>
      <c r="AE80">
        <v>53.905351000000003</v>
      </c>
      <c r="AF80">
        <v>26.563607999999999</v>
      </c>
      <c r="AG80">
        <v>44.150584000000002</v>
      </c>
      <c r="AH80">
        <v>151.723648</v>
      </c>
      <c r="AI80">
        <v>6.9448809999999996</v>
      </c>
      <c r="AJ80">
        <v>0</v>
      </c>
      <c r="AK80">
        <v>59.447068999999999</v>
      </c>
      <c r="AL80">
        <v>83.664000000000001</v>
      </c>
      <c r="AM80">
        <v>17.179061999999998</v>
      </c>
      <c r="AN80">
        <v>1.0550679999999999</v>
      </c>
      <c r="AO80">
        <v>0</v>
      </c>
      <c r="AP80">
        <v>0</v>
      </c>
      <c r="AQ80">
        <v>31.370567000000001</v>
      </c>
      <c r="AR80">
        <v>50.783999999999999</v>
      </c>
      <c r="AS80">
        <v>35.068229000000002</v>
      </c>
      <c r="AT80">
        <v>11.24004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77.682899000000006</v>
      </c>
      <c r="BA80">
        <f t="shared" si="4"/>
        <v>2555.0435320000006</v>
      </c>
      <c r="BB80">
        <v>77</v>
      </c>
      <c r="BD80">
        <v>7.88</v>
      </c>
      <c r="BE80">
        <v>1.94</v>
      </c>
      <c r="BF80">
        <v>3.03</v>
      </c>
      <c r="BG80">
        <v>0.88</v>
      </c>
      <c r="BH80">
        <v>8.99</v>
      </c>
      <c r="BI80">
        <v>0.74</v>
      </c>
      <c r="BJ80">
        <v>0.41</v>
      </c>
      <c r="BK80">
        <v>1.73</v>
      </c>
      <c r="BL80">
        <v>0.85</v>
      </c>
      <c r="BM80">
        <v>0.17</v>
      </c>
      <c r="BN80">
        <v>2.38</v>
      </c>
      <c r="BO80">
        <v>1.89</v>
      </c>
      <c r="BP80">
        <v>0.25</v>
      </c>
      <c r="BQ80">
        <v>1.99</v>
      </c>
      <c r="BR80">
        <v>2.1800000000000002</v>
      </c>
      <c r="BS80">
        <v>1.6</v>
      </c>
      <c r="BT80">
        <v>2.9693339999999999</v>
      </c>
      <c r="BU80">
        <v>1.341844</v>
      </c>
      <c r="BV80">
        <v>2.406215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1.9381029999999999</v>
      </c>
      <c r="CM80">
        <v>3.5116909999999999</v>
      </c>
      <c r="CN80">
        <v>1.771234</v>
      </c>
      <c r="CO80">
        <v>2.1469499999999999</v>
      </c>
      <c r="CP80">
        <v>4.2581249999999997</v>
      </c>
      <c r="CQ80">
        <v>1.7712330000000001</v>
      </c>
      <c r="CR80">
        <v>0.82955999999999996</v>
      </c>
      <c r="CS80">
        <v>2.7308159999999999</v>
      </c>
      <c r="CT80">
        <v>2.609464</v>
      </c>
      <c r="CU80">
        <v>4.2558590000000001</v>
      </c>
      <c r="CV80">
        <v>2.8832620000000002</v>
      </c>
      <c r="CW80">
        <v>2.5259830000000001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77.682899000000006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344.36279999999999</v>
      </c>
      <c r="L81">
        <v>279.16719999999998</v>
      </c>
      <c r="M81">
        <v>79.966942000000003</v>
      </c>
      <c r="N81">
        <v>120.69</v>
      </c>
      <c r="O81">
        <v>126.5201</v>
      </c>
      <c r="P81">
        <v>144.02676099999999</v>
      </c>
      <c r="Q81">
        <v>21.728300000000001</v>
      </c>
      <c r="R81">
        <v>43.545976000000003</v>
      </c>
      <c r="S81">
        <v>26.96</v>
      </c>
      <c r="T81">
        <v>1.4276059999999999</v>
      </c>
      <c r="U81">
        <v>332.1</v>
      </c>
      <c r="V81">
        <v>18.1401</v>
      </c>
      <c r="W81">
        <v>31.423200000000001</v>
      </c>
      <c r="X81">
        <v>147.515625</v>
      </c>
      <c r="Y81">
        <v>0</v>
      </c>
      <c r="Z81">
        <v>19.6614</v>
      </c>
      <c r="AA81">
        <v>42.14808</v>
      </c>
      <c r="AB81">
        <v>43.635159999999999</v>
      </c>
      <c r="AC81">
        <v>31.709733</v>
      </c>
      <c r="AD81">
        <v>39.660542999999997</v>
      </c>
      <c r="AE81">
        <v>53.905351000000003</v>
      </c>
      <c r="AF81">
        <v>26.563607999999999</v>
      </c>
      <c r="AG81">
        <v>44.150584000000002</v>
      </c>
      <c r="AH81">
        <v>151.723648</v>
      </c>
      <c r="AI81">
        <v>36.113380999999997</v>
      </c>
      <c r="AJ81">
        <v>0</v>
      </c>
      <c r="AK81">
        <v>59.447068999999999</v>
      </c>
      <c r="AL81">
        <v>83.664000000000001</v>
      </c>
      <c r="AM81">
        <v>17.179061999999998</v>
      </c>
      <c r="AN81">
        <v>1.0550679999999999</v>
      </c>
      <c r="AO81">
        <v>0</v>
      </c>
      <c r="AP81">
        <v>0</v>
      </c>
      <c r="AQ81">
        <v>31.370567000000001</v>
      </c>
      <c r="AR81">
        <v>50.783999999999999</v>
      </c>
      <c r="AS81">
        <v>35.068229000000002</v>
      </c>
      <c r="AT81">
        <v>11.24004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77.682899000000006</v>
      </c>
      <c r="BA81">
        <f t="shared" si="4"/>
        <v>2574.3370320000008</v>
      </c>
      <c r="BB81">
        <v>78</v>
      </c>
      <c r="BD81">
        <v>7.88</v>
      </c>
      <c r="BE81">
        <v>1.94</v>
      </c>
      <c r="BF81">
        <v>3.03</v>
      </c>
      <c r="BG81">
        <v>0.88</v>
      </c>
      <c r="BH81">
        <v>8.99</v>
      </c>
      <c r="BI81">
        <v>0.74</v>
      </c>
      <c r="BJ81">
        <v>0.41</v>
      </c>
      <c r="BK81">
        <v>1.73</v>
      </c>
      <c r="BL81">
        <v>0.85</v>
      </c>
      <c r="BM81">
        <v>0.17</v>
      </c>
      <c r="BN81">
        <v>2.38</v>
      </c>
      <c r="BO81">
        <v>1.89</v>
      </c>
      <c r="BP81">
        <v>0.25</v>
      </c>
      <c r="BQ81">
        <v>1.99</v>
      </c>
      <c r="BR81">
        <v>2.1800000000000002</v>
      </c>
      <c r="BS81">
        <v>1.6</v>
      </c>
      <c r="BT81">
        <v>2.9693339999999999</v>
      </c>
      <c r="BU81">
        <v>1.341844</v>
      </c>
      <c r="BV81">
        <v>2.406215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1.9381029999999999</v>
      </c>
      <c r="CM81">
        <v>3.5116909999999999</v>
      </c>
      <c r="CN81">
        <v>1.771234</v>
      </c>
      <c r="CO81">
        <v>2.1469499999999999</v>
      </c>
      <c r="CP81">
        <v>4.2581249999999997</v>
      </c>
      <c r="CQ81">
        <v>1.7712330000000001</v>
      </c>
      <c r="CR81">
        <v>0.82955999999999996</v>
      </c>
      <c r="CS81">
        <v>2.7308159999999999</v>
      </c>
      <c r="CT81">
        <v>2.609464</v>
      </c>
      <c r="CU81">
        <v>4.2558590000000001</v>
      </c>
      <c r="CV81">
        <v>2.8832620000000002</v>
      </c>
      <c r="CW81">
        <v>2.5259830000000001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77.682899000000006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344.36279999999999</v>
      </c>
      <c r="L82">
        <v>279.16719999999998</v>
      </c>
      <c r="M82">
        <v>79.966942000000003</v>
      </c>
      <c r="N82">
        <v>120.69</v>
      </c>
      <c r="O82">
        <v>126.5201</v>
      </c>
      <c r="P82">
        <v>144.02676099999999</v>
      </c>
      <c r="Q82">
        <v>21.728300000000001</v>
      </c>
      <c r="R82">
        <v>43.545976000000003</v>
      </c>
      <c r="S82">
        <v>26.96</v>
      </c>
      <c r="T82">
        <v>1.4276059999999999</v>
      </c>
      <c r="U82">
        <v>332.1</v>
      </c>
      <c r="V82">
        <v>18.1401</v>
      </c>
      <c r="W82">
        <v>31.423200000000001</v>
      </c>
      <c r="X82">
        <v>147.515625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39.660542999999997</v>
      </c>
      <c r="AE82">
        <v>53.905351000000003</v>
      </c>
      <c r="AF82">
        <v>26.563607999999999</v>
      </c>
      <c r="AG82">
        <v>44.150584000000002</v>
      </c>
      <c r="AH82">
        <v>151.723648</v>
      </c>
      <c r="AI82">
        <v>54.170071999999998</v>
      </c>
      <c r="AJ82">
        <v>0</v>
      </c>
      <c r="AK82">
        <v>59.447068999999999</v>
      </c>
      <c r="AL82">
        <v>51.128</v>
      </c>
      <c r="AM82">
        <v>17.179061999999998</v>
      </c>
      <c r="AN82">
        <v>1.0550679999999999</v>
      </c>
      <c r="AO82">
        <v>0</v>
      </c>
      <c r="AP82">
        <v>0</v>
      </c>
      <c r="AQ82">
        <v>31.370567000000001</v>
      </c>
      <c r="AR82">
        <v>50.783999999999999</v>
      </c>
      <c r="AS82">
        <v>35.068229000000002</v>
      </c>
      <c r="AT82">
        <v>11.24004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77.682899000000006</v>
      </c>
      <c r="BA82">
        <f t="shared" si="4"/>
        <v>2559.8577230000005</v>
      </c>
      <c r="BB82">
        <v>79</v>
      </c>
      <c r="BD82">
        <v>7.88</v>
      </c>
      <c r="BE82">
        <v>1.94</v>
      </c>
      <c r="BF82">
        <v>3.03</v>
      </c>
      <c r="BG82">
        <v>0.88</v>
      </c>
      <c r="BH82">
        <v>8.99</v>
      </c>
      <c r="BI82">
        <v>0.74</v>
      </c>
      <c r="BJ82">
        <v>0.41</v>
      </c>
      <c r="BK82">
        <v>1.73</v>
      </c>
      <c r="BL82">
        <v>0.85</v>
      </c>
      <c r="BM82">
        <v>0.17</v>
      </c>
      <c r="BN82">
        <v>2.38</v>
      </c>
      <c r="BO82">
        <v>1.89</v>
      </c>
      <c r="BP82">
        <v>0.25</v>
      </c>
      <c r="BQ82">
        <v>1.99</v>
      </c>
      <c r="BR82">
        <v>2.1800000000000002</v>
      </c>
      <c r="BS82">
        <v>1.6</v>
      </c>
      <c r="BT82">
        <v>2.9693339999999999</v>
      </c>
      <c r="BU82">
        <v>1.341844</v>
      </c>
      <c r="BV82">
        <v>2.406215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1.9381029999999999</v>
      </c>
      <c r="CM82">
        <v>3.5116909999999999</v>
      </c>
      <c r="CN82">
        <v>1.771234</v>
      </c>
      <c r="CO82">
        <v>2.1469499999999999</v>
      </c>
      <c r="CP82">
        <v>4.2581249999999997</v>
      </c>
      <c r="CQ82">
        <v>1.7712330000000001</v>
      </c>
      <c r="CR82">
        <v>0.82955999999999996</v>
      </c>
      <c r="CS82">
        <v>2.7308159999999999</v>
      </c>
      <c r="CT82">
        <v>2.609464</v>
      </c>
      <c r="CU82">
        <v>4.2558590000000001</v>
      </c>
      <c r="CV82">
        <v>2.8832620000000002</v>
      </c>
      <c r="CW82">
        <v>2.5259830000000001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77.682899000000006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344.36279999999999</v>
      </c>
      <c r="L83">
        <v>279.16719999999998</v>
      </c>
      <c r="M83">
        <v>79.966942000000003</v>
      </c>
      <c r="N83">
        <v>120.69</v>
      </c>
      <c r="O83">
        <v>126.5201</v>
      </c>
      <c r="P83">
        <v>144.02676099999999</v>
      </c>
      <c r="Q83">
        <v>21.728300000000001</v>
      </c>
      <c r="R83">
        <v>43.545976000000003</v>
      </c>
      <c r="S83">
        <v>26.96</v>
      </c>
      <c r="T83">
        <v>1.4276059999999999</v>
      </c>
      <c r="U83">
        <v>315.22500000000002</v>
      </c>
      <c r="V83">
        <v>18.1401</v>
      </c>
      <c r="W83">
        <v>31.423200000000001</v>
      </c>
      <c r="X83">
        <v>147.515625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39.660542999999997</v>
      </c>
      <c r="AE83">
        <v>53.905351000000003</v>
      </c>
      <c r="AF83">
        <v>26.563607999999999</v>
      </c>
      <c r="AG83">
        <v>44.150584000000002</v>
      </c>
      <c r="AH83">
        <v>151.723648</v>
      </c>
      <c r="AI83">
        <v>54.170071999999998</v>
      </c>
      <c r="AJ83">
        <v>0</v>
      </c>
      <c r="AK83">
        <v>59.447068999999999</v>
      </c>
      <c r="AL83">
        <v>40.088999999999999</v>
      </c>
      <c r="AM83">
        <v>17.179061999999998</v>
      </c>
      <c r="AN83">
        <v>1.0550679999999999</v>
      </c>
      <c r="AO83">
        <v>0</v>
      </c>
      <c r="AP83">
        <v>0</v>
      </c>
      <c r="AQ83">
        <v>31.370567000000001</v>
      </c>
      <c r="AR83">
        <v>50.783999999999999</v>
      </c>
      <c r="AS83">
        <v>35.068229000000002</v>
      </c>
      <c r="AT83">
        <v>11.24004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77.682899000000006</v>
      </c>
      <c r="BA83">
        <f t="shared" si="4"/>
        <v>2531.9437230000003</v>
      </c>
      <c r="BB83">
        <v>80</v>
      </c>
      <c r="BD83">
        <v>7.88</v>
      </c>
      <c r="BE83">
        <v>1.94</v>
      </c>
      <c r="BF83">
        <v>3.03</v>
      </c>
      <c r="BG83">
        <v>0.88</v>
      </c>
      <c r="BH83">
        <v>8.99</v>
      </c>
      <c r="BI83">
        <v>0.74</v>
      </c>
      <c r="BJ83">
        <v>0.41</v>
      </c>
      <c r="BK83">
        <v>1.73</v>
      </c>
      <c r="BL83">
        <v>0.85</v>
      </c>
      <c r="BM83">
        <v>0.17</v>
      </c>
      <c r="BN83">
        <v>2.38</v>
      </c>
      <c r="BO83">
        <v>1.89</v>
      </c>
      <c r="BP83">
        <v>0.25</v>
      </c>
      <c r="BQ83">
        <v>1.99</v>
      </c>
      <c r="BR83">
        <v>2.1800000000000002</v>
      </c>
      <c r="BS83">
        <v>1.6</v>
      </c>
      <c r="BT83">
        <v>2.9693339999999999</v>
      </c>
      <c r="BU83">
        <v>1.341844</v>
      </c>
      <c r="BV83">
        <v>2.406215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1.9381029999999999</v>
      </c>
      <c r="CM83">
        <v>3.5116909999999999</v>
      </c>
      <c r="CN83">
        <v>1.771234</v>
      </c>
      <c r="CO83">
        <v>2.1469499999999999</v>
      </c>
      <c r="CP83">
        <v>4.2581249999999997</v>
      </c>
      <c r="CQ83">
        <v>1.7712330000000001</v>
      </c>
      <c r="CR83">
        <v>0.82955999999999996</v>
      </c>
      <c r="CS83">
        <v>2.7308159999999999</v>
      </c>
      <c r="CT83">
        <v>2.609464</v>
      </c>
      <c r="CU83">
        <v>4.2558590000000001</v>
      </c>
      <c r="CV83">
        <v>2.8832620000000002</v>
      </c>
      <c r="CW83">
        <v>2.5259830000000001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77.682899000000006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344.36279999999999</v>
      </c>
      <c r="L84">
        <v>279.16719999999998</v>
      </c>
      <c r="M84">
        <v>79.966942000000003</v>
      </c>
      <c r="N84">
        <v>120.69</v>
      </c>
      <c r="O84">
        <v>126.5201</v>
      </c>
      <c r="P84">
        <v>144.02676099999999</v>
      </c>
      <c r="Q84">
        <v>21.728300000000001</v>
      </c>
      <c r="R84">
        <v>43.545976000000003</v>
      </c>
      <c r="S84">
        <v>26.96</v>
      </c>
      <c r="T84">
        <v>1.4276059999999999</v>
      </c>
      <c r="U84">
        <v>298.35000000000002</v>
      </c>
      <c r="V84">
        <v>18.1401</v>
      </c>
      <c r="W84">
        <v>31.423200000000001</v>
      </c>
      <c r="X84">
        <v>147.515625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39.660542999999997</v>
      </c>
      <c r="AE84">
        <v>53.905351000000003</v>
      </c>
      <c r="AF84">
        <v>26.563607999999999</v>
      </c>
      <c r="AG84">
        <v>44.150584000000002</v>
      </c>
      <c r="AH84">
        <v>151.723648</v>
      </c>
      <c r="AI84">
        <v>54.170071999999998</v>
      </c>
      <c r="AJ84">
        <v>0</v>
      </c>
      <c r="AK84">
        <v>59.447068999999999</v>
      </c>
      <c r="AL84">
        <v>40.088999999999999</v>
      </c>
      <c r="AM84">
        <v>17.179061999999998</v>
      </c>
      <c r="AN84">
        <v>1.0550679999999999</v>
      </c>
      <c r="AO84">
        <v>0</v>
      </c>
      <c r="AP84">
        <v>0</v>
      </c>
      <c r="AQ84">
        <v>31.370567000000001</v>
      </c>
      <c r="AR84">
        <v>50.783999999999999</v>
      </c>
      <c r="AS84">
        <v>35.068229000000002</v>
      </c>
      <c r="AT84">
        <v>11.24004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77.682899000000006</v>
      </c>
      <c r="BA84">
        <f t="shared" si="4"/>
        <v>2515.0687230000003</v>
      </c>
      <c r="BB84">
        <v>81</v>
      </c>
      <c r="BD84">
        <v>7.88</v>
      </c>
      <c r="BE84">
        <v>1.94</v>
      </c>
      <c r="BF84">
        <v>3.03</v>
      </c>
      <c r="BG84">
        <v>0.88</v>
      </c>
      <c r="BH84">
        <v>8.99</v>
      </c>
      <c r="BI84">
        <v>0.74</v>
      </c>
      <c r="BJ84">
        <v>0.41</v>
      </c>
      <c r="BK84">
        <v>1.73</v>
      </c>
      <c r="BL84">
        <v>0.85</v>
      </c>
      <c r="BM84">
        <v>0.17</v>
      </c>
      <c r="BN84">
        <v>2.38</v>
      </c>
      <c r="BO84">
        <v>1.89</v>
      </c>
      <c r="BP84">
        <v>0.25</v>
      </c>
      <c r="BQ84">
        <v>1.99</v>
      </c>
      <c r="BR84">
        <v>2.1800000000000002</v>
      </c>
      <c r="BS84">
        <v>1.6</v>
      </c>
      <c r="BT84">
        <v>2.9693339999999999</v>
      </c>
      <c r="BU84">
        <v>1.341844</v>
      </c>
      <c r="BV84">
        <v>2.406215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1.9381029999999999</v>
      </c>
      <c r="CM84">
        <v>3.5116909999999999</v>
      </c>
      <c r="CN84">
        <v>1.771234</v>
      </c>
      <c r="CO84">
        <v>2.1469499999999999</v>
      </c>
      <c r="CP84">
        <v>4.2581249999999997</v>
      </c>
      <c r="CQ84">
        <v>1.7712330000000001</v>
      </c>
      <c r="CR84">
        <v>0.82955999999999996</v>
      </c>
      <c r="CS84">
        <v>2.7308159999999999</v>
      </c>
      <c r="CT84">
        <v>2.609464</v>
      </c>
      <c r="CU84">
        <v>4.2558590000000001</v>
      </c>
      <c r="CV84">
        <v>2.8832620000000002</v>
      </c>
      <c r="CW84">
        <v>2.5259830000000001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77.682899000000006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344.36279999999999</v>
      </c>
      <c r="L85">
        <v>279.16719999999998</v>
      </c>
      <c r="M85">
        <v>79.966942000000003</v>
      </c>
      <c r="N85">
        <v>120.69</v>
      </c>
      <c r="O85">
        <v>126.5201</v>
      </c>
      <c r="P85">
        <v>144.02676099999999</v>
      </c>
      <c r="Q85">
        <v>21.728300000000001</v>
      </c>
      <c r="R85">
        <v>43.545976000000003</v>
      </c>
      <c r="S85">
        <v>26.96</v>
      </c>
      <c r="T85">
        <v>1.4276059999999999</v>
      </c>
      <c r="U85">
        <v>276.75</v>
      </c>
      <c r="V85">
        <v>18.1401</v>
      </c>
      <c r="W85">
        <v>31.423200000000001</v>
      </c>
      <c r="X85">
        <v>147.515625</v>
      </c>
      <c r="Y85">
        <v>0</v>
      </c>
      <c r="Z85">
        <v>19.6614</v>
      </c>
      <c r="AA85">
        <v>42.14808</v>
      </c>
      <c r="AB85">
        <v>43.635159999999999</v>
      </c>
      <c r="AC85">
        <v>31.709733</v>
      </c>
      <c r="AD85">
        <v>29.745407</v>
      </c>
      <c r="AE85">
        <v>53.905351000000003</v>
      </c>
      <c r="AF85">
        <v>26.563607999999999</v>
      </c>
      <c r="AG85">
        <v>44.150584000000002</v>
      </c>
      <c r="AH85">
        <v>126.436373</v>
      </c>
      <c r="AI85">
        <v>36.113380999999997</v>
      </c>
      <c r="AJ85">
        <v>0</v>
      </c>
      <c r="AK85">
        <v>59.447068999999999</v>
      </c>
      <c r="AL85">
        <v>40.088999999999999</v>
      </c>
      <c r="AM85">
        <v>17.179061999999998</v>
      </c>
      <c r="AN85">
        <v>1.0550679999999999</v>
      </c>
      <c r="AO85">
        <v>0</v>
      </c>
      <c r="AP85">
        <v>1.2809999999999999</v>
      </c>
      <c r="AQ85">
        <v>31.370567000000001</v>
      </c>
      <c r="AR85">
        <v>50.783999999999999</v>
      </c>
      <c r="AS85">
        <v>35.068229000000002</v>
      </c>
      <c r="AT85">
        <v>11.24004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77.682899000000006</v>
      </c>
      <c r="BA85">
        <f t="shared" si="4"/>
        <v>2441.4906210000004</v>
      </c>
      <c r="BB85">
        <v>82</v>
      </c>
      <c r="BD85">
        <v>7.88</v>
      </c>
      <c r="BE85">
        <v>1.94</v>
      </c>
      <c r="BF85">
        <v>3.03</v>
      </c>
      <c r="BG85">
        <v>0.88</v>
      </c>
      <c r="BH85">
        <v>8.99</v>
      </c>
      <c r="BI85">
        <v>0.74</v>
      </c>
      <c r="BJ85">
        <v>0.41</v>
      </c>
      <c r="BK85">
        <v>1.73</v>
      </c>
      <c r="BL85">
        <v>0.85</v>
      </c>
      <c r="BM85">
        <v>0.17</v>
      </c>
      <c r="BN85">
        <v>2.38</v>
      </c>
      <c r="BO85">
        <v>1.89</v>
      </c>
      <c r="BP85">
        <v>0.25</v>
      </c>
      <c r="BQ85">
        <v>1.99</v>
      </c>
      <c r="BR85">
        <v>2.1800000000000002</v>
      </c>
      <c r="BS85">
        <v>1.6</v>
      </c>
      <c r="BT85">
        <v>2.9693339999999999</v>
      </c>
      <c r="BU85">
        <v>1.341844</v>
      </c>
      <c r="BV85">
        <v>2.406215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1.9381029999999999</v>
      </c>
      <c r="CM85">
        <v>3.5116909999999999</v>
      </c>
      <c r="CN85">
        <v>1.771234</v>
      </c>
      <c r="CO85">
        <v>2.1469499999999999</v>
      </c>
      <c r="CP85">
        <v>4.2581249999999997</v>
      </c>
      <c r="CQ85">
        <v>1.7712330000000001</v>
      </c>
      <c r="CR85">
        <v>0.82955999999999996</v>
      </c>
      <c r="CS85">
        <v>2.7308159999999999</v>
      </c>
      <c r="CT85">
        <v>2.609464</v>
      </c>
      <c r="CU85">
        <v>4.2558590000000001</v>
      </c>
      <c r="CV85">
        <v>2.438053</v>
      </c>
      <c r="CW85">
        <v>2.5259830000000001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77.682899000000006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344.36279999999999</v>
      </c>
      <c r="L86">
        <v>279.16719999999998</v>
      </c>
      <c r="M86">
        <v>79.966942000000003</v>
      </c>
      <c r="N86">
        <v>120.69</v>
      </c>
      <c r="O86">
        <v>126.5201</v>
      </c>
      <c r="P86">
        <v>144.02676099999999</v>
      </c>
      <c r="Q86">
        <v>21.728300000000001</v>
      </c>
      <c r="R86">
        <v>43.545976000000003</v>
      </c>
      <c r="S86">
        <v>26.96</v>
      </c>
      <c r="T86">
        <v>1.4276059999999999</v>
      </c>
      <c r="U86">
        <v>276.75</v>
      </c>
      <c r="V86">
        <v>18.1401</v>
      </c>
      <c r="W86">
        <v>31.423200000000001</v>
      </c>
      <c r="X86">
        <v>147.515625</v>
      </c>
      <c r="Y86">
        <v>0</v>
      </c>
      <c r="Z86">
        <v>6.5537999999999998</v>
      </c>
      <c r="AA86">
        <v>42.14808</v>
      </c>
      <c r="AB86">
        <v>29.090107</v>
      </c>
      <c r="AC86">
        <v>31.709733</v>
      </c>
      <c r="AD86">
        <v>17.243714000000001</v>
      </c>
      <c r="AE86">
        <v>53.905351000000003</v>
      </c>
      <c r="AF86">
        <v>25.501064</v>
      </c>
      <c r="AG86">
        <v>44.150584000000002</v>
      </c>
      <c r="AH86">
        <v>126.436373</v>
      </c>
      <c r="AI86">
        <v>18.056691000000001</v>
      </c>
      <c r="AJ86">
        <v>0</v>
      </c>
      <c r="AK86">
        <v>59.447068999999999</v>
      </c>
      <c r="AL86">
        <v>40.088999999999999</v>
      </c>
      <c r="AM86">
        <v>17.179061999999998</v>
      </c>
      <c r="AN86">
        <v>1.0550679999999999</v>
      </c>
      <c r="AO86">
        <v>0</v>
      </c>
      <c r="AP86">
        <v>1.2809999999999999</v>
      </c>
      <c r="AQ86">
        <v>31.370567000000001</v>
      </c>
      <c r="AR86">
        <v>52.991999999999997</v>
      </c>
      <c r="AS86">
        <v>35.068229000000002</v>
      </c>
      <c r="AT86">
        <v>11.24004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77.682899000000006</v>
      </c>
      <c r="BA86">
        <f t="shared" si="4"/>
        <v>2384.4250410000004</v>
      </c>
      <c r="BB86">
        <v>83</v>
      </c>
      <c r="BD86">
        <v>7.88</v>
      </c>
      <c r="BE86">
        <v>1.94</v>
      </c>
      <c r="BF86">
        <v>3.03</v>
      </c>
      <c r="BG86">
        <v>0.88</v>
      </c>
      <c r="BH86">
        <v>8.99</v>
      </c>
      <c r="BI86">
        <v>0.74</v>
      </c>
      <c r="BJ86">
        <v>0.41</v>
      </c>
      <c r="BK86">
        <v>1.73</v>
      </c>
      <c r="BL86">
        <v>0.85</v>
      </c>
      <c r="BM86">
        <v>0.17</v>
      </c>
      <c r="BN86">
        <v>2.38</v>
      </c>
      <c r="BO86">
        <v>1.89</v>
      </c>
      <c r="BP86">
        <v>0.25</v>
      </c>
      <c r="BQ86">
        <v>1.99</v>
      </c>
      <c r="BR86">
        <v>2.1800000000000002</v>
      </c>
      <c r="BS86">
        <v>1.6</v>
      </c>
      <c r="BT86">
        <v>2.9693339999999999</v>
      </c>
      <c r="BU86">
        <v>1.341844</v>
      </c>
      <c r="BV86">
        <v>2.406215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1.9381029999999999</v>
      </c>
      <c r="CM86">
        <v>3.5116909999999999</v>
      </c>
      <c r="CN86">
        <v>1.771234</v>
      </c>
      <c r="CO86">
        <v>2.1469499999999999</v>
      </c>
      <c r="CP86">
        <v>4.2581249999999997</v>
      </c>
      <c r="CQ86">
        <v>1.7712330000000001</v>
      </c>
      <c r="CR86">
        <v>0.82955999999999996</v>
      </c>
      <c r="CS86">
        <v>2.7308159999999999</v>
      </c>
      <c r="CT86">
        <v>2.5514760000000001</v>
      </c>
      <c r="CU86">
        <v>4.2558590000000001</v>
      </c>
      <c r="CV86">
        <v>2.438053</v>
      </c>
      <c r="CW86">
        <v>2.5259830000000001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77.682899000000006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344.67</v>
      </c>
      <c r="L87">
        <v>279.16719999999998</v>
      </c>
      <c r="M87">
        <v>87.143462</v>
      </c>
      <c r="N87">
        <v>120.69</v>
      </c>
      <c r="O87">
        <v>126.5201</v>
      </c>
      <c r="P87">
        <v>144.02676099999999</v>
      </c>
      <c r="Q87">
        <v>22.190100000000001</v>
      </c>
      <c r="R87">
        <v>43.545976000000003</v>
      </c>
      <c r="S87">
        <v>26.96</v>
      </c>
      <c r="T87">
        <v>1.4276059999999999</v>
      </c>
      <c r="U87">
        <v>276.75</v>
      </c>
      <c r="V87">
        <v>18.1401</v>
      </c>
      <c r="W87">
        <v>31.806799999999999</v>
      </c>
      <c r="X87">
        <v>147.515625</v>
      </c>
      <c r="Y87">
        <v>0</v>
      </c>
      <c r="Z87">
        <v>6.5537999999999998</v>
      </c>
      <c r="AA87">
        <v>42.14808</v>
      </c>
      <c r="AB87">
        <v>29.090107</v>
      </c>
      <c r="AC87">
        <v>31.709733</v>
      </c>
      <c r="AD87">
        <v>17.243714000000001</v>
      </c>
      <c r="AE87">
        <v>53.905351000000003</v>
      </c>
      <c r="AF87">
        <v>25.501064</v>
      </c>
      <c r="AG87">
        <v>44.150584000000002</v>
      </c>
      <c r="AH87">
        <v>126.436373</v>
      </c>
      <c r="AI87">
        <v>5.5559050000000001</v>
      </c>
      <c r="AJ87">
        <v>0</v>
      </c>
      <c r="AK87">
        <v>59.447068999999999</v>
      </c>
      <c r="AL87">
        <v>40.088999999999999</v>
      </c>
      <c r="AM87">
        <v>17.179061999999998</v>
      </c>
      <c r="AN87">
        <v>1.0550679999999999</v>
      </c>
      <c r="AO87">
        <v>0</v>
      </c>
      <c r="AP87">
        <v>1.2809999999999999</v>
      </c>
      <c r="AQ87">
        <v>31.370567000000001</v>
      </c>
      <c r="AR87">
        <v>52.991999999999997</v>
      </c>
      <c r="AS87">
        <v>35.068229000000002</v>
      </c>
      <c r="AT87">
        <v>11.24004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77.682899000000006</v>
      </c>
      <c r="BA87">
        <f t="shared" si="4"/>
        <v>2380.2533750000002</v>
      </c>
      <c r="BB87">
        <v>84</v>
      </c>
      <c r="BD87">
        <v>7.88</v>
      </c>
      <c r="BE87">
        <v>1.94</v>
      </c>
      <c r="BF87">
        <v>3.03</v>
      </c>
      <c r="BG87">
        <v>0.88</v>
      </c>
      <c r="BH87">
        <v>8.99</v>
      </c>
      <c r="BI87">
        <v>0.74</v>
      </c>
      <c r="BJ87">
        <v>0.41</v>
      </c>
      <c r="BK87">
        <v>1.73</v>
      </c>
      <c r="BL87">
        <v>0.85</v>
      </c>
      <c r="BM87">
        <v>0.17</v>
      </c>
      <c r="BN87">
        <v>2.38</v>
      </c>
      <c r="BO87">
        <v>1.89</v>
      </c>
      <c r="BP87">
        <v>0.25</v>
      </c>
      <c r="BQ87">
        <v>1.99</v>
      </c>
      <c r="BR87">
        <v>2.1800000000000002</v>
      </c>
      <c r="BS87">
        <v>1.6</v>
      </c>
      <c r="BT87">
        <v>2.9693339999999999</v>
      </c>
      <c r="BU87">
        <v>1.341844</v>
      </c>
      <c r="BV87">
        <v>2.406215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1.9381029999999999</v>
      </c>
      <c r="CM87">
        <v>3.5116909999999999</v>
      </c>
      <c r="CN87">
        <v>1.771234</v>
      </c>
      <c r="CO87">
        <v>2.1469499999999999</v>
      </c>
      <c r="CP87">
        <v>4.2581249999999997</v>
      </c>
      <c r="CQ87">
        <v>1.7712330000000001</v>
      </c>
      <c r="CR87">
        <v>0.82955999999999996</v>
      </c>
      <c r="CS87">
        <v>2.7308159999999999</v>
      </c>
      <c r="CT87">
        <v>2.5514760000000001</v>
      </c>
      <c r="CU87">
        <v>3.1918950000000001</v>
      </c>
      <c r="CV87">
        <v>2.438053</v>
      </c>
      <c r="CW87">
        <v>2.5259830000000001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77.682899000000006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344.67</v>
      </c>
      <c r="L88">
        <v>279.16719999999998</v>
      </c>
      <c r="M88">
        <v>93.864948999999996</v>
      </c>
      <c r="N88">
        <v>120.69</v>
      </c>
      <c r="O88">
        <v>126.5201</v>
      </c>
      <c r="P88">
        <v>144.02676099999999</v>
      </c>
      <c r="Q88">
        <v>22.190100000000001</v>
      </c>
      <c r="R88">
        <v>43.545976000000003</v>
      </c>
      <c r="S88">
        <v>26.96</v>
      </c>
      <c r="T88">
        <v>1.4276059999999999</v>
      </c>
      <c r="U88">
        <v>276.75</v>
      </c>
      <c r="V88">
        <v>18.1401</v>
      </c>
      <c r="W88">
        <v>31.806799999999999</v>
      </c>
      <c r="X88">
        <v>147.515625</v>
      </c>
      <c r="Y88">
        <v>0</v>
      </c>
      <c r="Z88">
        <v>6.5537999999999998</v>
      </c>
      <c r="AA88">
        <v>42.14808</v>
      </c>
      <c r="AB88">
        <v>29.090107</v>
      </c>
      <c r="AC88">
        <v>31.709733</v>
      </c>
      <c r="AD88">
        <v>17.243714000000001</v>
      </c>
      <c r="AE88">
        <v>53.905351000000003</v>
      </c>
      <c r="AF88">
        <v>25.501064</v>
      </c>
      <c r="AG88">
        <v>44.150584000000002</v>
      </c>
      <c r="AH88">
        <v>126.436373</v>
      </c>
      <c r="AI88">
        <v>0</v>
      </c>
      <c r="AJ88">
        <v>0</v>
      </c>
      <c r="AK88">
        <v>59.447068999999999</v>
      </c>
      <c r="AL88">
        <v>40.088999999999999</v>
      </c>
      <c r="AM88">
        <v>17.179061999999998</v>
      </c>
      <c r="AN88">
        <v>1.0550679999999999</v>
      </c>
      <c r="AO88">
        <v>0</v>
      </c>
      <c r="AP88">
        <v>1.2809999999999999</v>
      </c>
      <c r="AQ88">
        <v>31.370567000000001</v>
      </c>
      <c r="AR88">
        <v>50.783999999999999</v>
      </c>
      <c r="AS88">
        <v>35.068229000000002</v>
      </c>
      <c r="AT88">
        <v>11.24004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77.682899000000006</v>
      </c>
      <c r="BA88">
        <f t="shared" si="4"/>
        <v>2379.2109570000002</v>
      </c>
      <c r="BB88">
        <v>85</v>
      </c>
      <c r="BD88">
        <v>7.88</v>
      </c>
      <c r="BE88">
        <v>1.94</v>
      </c>
      <c r="BF88">
        <v>3.03</v>
      </c>
      <c r="BG88">
        <v>0.88</v>
      </c>
      <c r="BH88">
        <v>8.99</v>
      </c>
      <c r="BI88">
        <v>0.74</v>
      </c>
      <c r="BJ88">
        <v>0.41</v>
      </c>
      <c r="BK88">
        <v>1.73</v>
      </c>
      <c r="BL88">
        <v>0.85</v>
      </c>
      <c r="BM88">
        <v>0.17</v>
      </c>
      <c r="BN88">
        <v>2.38</v>
      </c>
      <c r="BO88">
        <v>1.89</v>
      </c>
      <c r="BP88">
        <v>0.25</v>
      </c>
      <c r="BQ88">
        <v>1.99</v>
      </c>
      <c r="BR88">
        <v>2.1800000000000002</v>
      </c>
      <c r="BS88">
        <v>1.6</v>
      </c>
      <c r="BT88">
        <v>2.9693339999999999</v>
      </c>
      <c r="BU88">
        <v>1.341844</v>
      </c>
      <c r="BV88">
        <v>2.406215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1.9381029999999999</v>
      </c>
      <c r="CM88">
        <v>3.5116909999999999</v>
      </c>
      <c r="CN88">
        <v>1.771234</v>
      </c>
      <c r="CO88">
        <v>2.1469499999999999</v>
      </c>
      <c r="CP88">
        <v>4.2581249999999997</v>
      </c>
      <c r="CQ88">
        <v>1.7712330000000001</v>
      </c>
      <c r="CR88">
        <v>0.82955999999999996</v>
      </c>
      <c r="CS88">
        <v>2.7308159999999999</v>
      </c>
      <c r="CT88">
        <v>2.5514760000000001</v>
      </c>
      <c r="CU88">
        <v>3.1918950000000001</v>
      </c>
      <c r="CV88">
        <v>2.438053</v>
      </c>
      <c r="CW88">
        <v>2.5259830000000001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77.682899000000006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344.67</v>
      </c>
      <c r="L89">
        <v>329.16719999999998</v>
      </c>
      <c r="M89">
        <v>94.319981999999996</v>
      </c>
      <c r="N89">
        <v>120.69</v>
      </c>
      <c r="O89">
        <v>126.5201</v>
      </c>
      <c r="P89">
        <v>144.02676099999999</v>
      </c>
      <c r="Q89">
        <v>22.190100000000001</v>
      </c>
      <c r="R89">
        <v>43.545976000000003</v>
      </c>
      <c r="S89">
        <v>26.96</v>
      </c>
      <c r="T89">
        <v>1.4276059999999999</v>
      </c>
      <c r="U89">
        <v>276.75</v>
      </c>
      <c r="V89">
        <v>18.1401</v>
      </c>
      <c r="W89">
        <v>31.806799999999999</v>
      </c>
      <c r="X89">
        <v>147.515625</v>
      </c>
      <c r="Y89">
        <v>0</v>
      </c>
      <c r="Z89">
        <v>6.5537999999999998</v>
      </c>
      <c r="AA89">
        <v>42.14808</v>
      </c>
      <c r="AB89">
        <v>29.090107</v>
      </c>
      <c r="AC89">
        <v>31.709733</v>
      </c>
      <c r="AD89">
        <v>19.830271</v>
      </c>
      <c r="AE89">
        <v>53.905351000000003</v>
      </c>
      <c r="AF89">
        <v>25.501064</v>
      </c>
      <c r="AG89">
        <v>44.150584000000002</v>
      </c>
      <c r="AH89">
        <v>126.436373</v>
      </c>
      <c r="AI89">
        <v>0</v>
      </c>
      <c r="AJ89">
        <v>0</v>
      </c>
      <c r="AK89">
        <v>59.447068999999999</v>
      </c>
      <c r="AL89">
        <v>40.088999999999999</v>
      </c>
      <c r="AM89">
        <v>17.179061999999998</v>
      </c>
      <c r="AN89">
        <v>1.0550679999999999</v>
      </c>
      <c r="AO89">
        <v>0</v>
      </c>
      <c r="AP89">
        <v>1.2809999999999999</v>
      </c>
      <c r="AQ89">
        <v>31.370567000000001</v>
      </c>
      <c r="AR89">
        <v>50.783999999999999</v>
      </c>
      <c r="AS89">
        <v>35.068229000000002</v>
      </c>
      <c r="AT89">
        <v>11.24004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77.722899000000027</v>
      </c>
      <c r="BA89">
        <f t="shared" si="4"/>
        <v>2432.2925470000005</v>
      </c>
      <c r="BB89">
        <v>86</v>
      </c>
      <c r="BD89">
        <v>7.88</v>
      </c>
      <c r="BE89">
        <v>1.94</v>
      </c>
      <c r="BF89">
        <v>3.03</v>
      </c>
      <c r="BG89">
        <v>0.92</v>
      </c>
      <c r="BH89">
        <v>8.99</v>
      </c>
      <c r="BI89">
        <v>0.74</v>
      </c>
      <c r="BJ89">
        <v>0.41</v>
      </c>
      <c r="BK89">
        <v>1.73</v>
      </c>
      <c r="BL89">
        <v>0.85</v>
      </c>
      <c r="BM89">
        <v>0.17</v>
      </c>
      <c r="BN89">
        <v>2.38</v>
      </c>
      <c r="BO89">
        <v>1.89</v>
      </c>
      <c r="BP89">
        <v>0.25</v>
      </c>
      <c r="BQ89">
        <v>1.99</v>
      </c>
      <c r="BR89">
        <v>2.1800000000000002</v>
      </c>
      <c r="BS89">
        <v>1.6</v>
      </c>
      <c r="BT89">
        <v>2.9693339999999999</v>
      </c>
      <c r="BU89">
        <v>1.341844</v>
      </c>
      <c r="BV89">
        <v>2.406215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1.9381029999999999</v>
      </c>
      <c r="CM89">
        <v>3.5116909999999999</v>
      </c>
      <c r="CN89">
        <v>1.771234</v>
      </c>
      <c r="CO89">
        <v>2.1469499999999999</v>
      </c>
      <c r="CP89">
        <v>4.2581249999999997</v>
      </c>
      <c r="CQ89">
        <v>1.7712330000000001</v>
      </c>
      <c r="CR89">
        <v>0.82955999999999996</v>
      </c>
      <c r="CS89">
        <v>2.7308159999999999</v>
      </c>
      <c r="CT89">
        <v>2.5514760000000001</v>
      </c>
      <c r="CU89">
        <v>3.1918950000000001</v>
      </c>
      <c r="CV89">
        <v>2.438053</v>
      </c>
      <c r="CW89">
        <v>2.5259830000000001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77.722899000000027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344.67</v>
      </c>
      <c r="L90">
        <v>355.85038800000001</v>
      </c>
      <c r="M90">
        <v>94.319981999999996</v>
      </c>
      <c r="N90">
        <v>120.69</v>
      </c>
      <c r="O90">
        <v>126.5201</v>
      </c>
      <c r="P90">
        <v>144.02676099999999</v>
      </c>
      <c r="Q90">
        <v>22.190100000000001</v>
      </c>
      <c r="R90">
        <v>43.545976000000003</v>
      </c>
      <c r="S90">
        <v>26.96</v>
      </c>
      <c r="T90">
        <v>1.4276059999999999</v>
      </c>
      <c r="U90">
        <v>276.75</v>
      </c>
      <c r="V90">
        <v>18.1401</v>
      </c>
      <c r="W90">
        <v>31.806799999999999</v>
      </c>
      <c r="X90">
        <v>147.515625</v>
      </c>
      <c r="Y90">
        <v>0</v>
      </c>
      <c r="Z90">
        <v>6.5537999999999998</v>
      </c>
      <c r="AA90">
        <v>42.14808</v>
      </c>
      <c r="AB90">
        <v>29.090107</v>
      </c>
      <c r="AC90">
        <v>31.709733</v>
      </c>
      <c r="AD90">
        <v>19.830271</v>
      </c>
      <c r="AE90">
        <v>53.905351000000003</v>
      </c>
      <c r="AF90">
        <v>25.501064</v>
      </c>
      <c r="AG90">
        <v>44.150584000000002</v>
      </c>
      <c r="AH90">
        <v>126.436373</v>
      </c>
      <c r="AI90">
        <v>0</v>
      </c>
      <c r="AJ90">
        <v>0</v>
      </c>
      <c r="AK90">
        <v>59.447068999999999</v>
      </c>
      <c r="AL90">
        <v>40.088999999999999</v>
      </c>
      <c r="AM90">
        <v>17.179061999999998</v>
      </c>
      <c r="AN90">
        <v>1.0550679999999999</v>
      </c>
      <c r="AO90">
        <v>0</v>
      </c>
      <c r="AP90">
        <v>1.2809999999999999</v>
      </c>
      <c r="AQ90">
        <v>31.370567000000001</v>
      </c>
      <c r="AR90">
        <v>50.783999999999999</v>
      </c>
      <c r="AS90">
        <v>35.068229000000002</v>
      </c>
      <c r="AT90">
        <v>11.24004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77.722899000000027</v>
      </c>
      <c r="BA90">
        <f t="shared" si="4"/>
        <v>2458.9757350000004</v>
      </c>
      <c r="BB90">
        <v>87</v>
      </c>
      <c r="BD90">
        <v>7.88</v>
      </c>
      <c r="BE90">
        <v>1.94</v>
      </c>
      <c r="BF90">
        <v>3.03</v>
      </c>
      <c r="BG90">
        <v>0.92</v>
      </c>
      <c r="BH90">
        <v>8.99</v>
      </c>
      <c r="BI90">
        <v>0.74</v>
      </c>
      <c r="BJ90">
        <v>0.41</v>
      </c>
      <c r="BK90">
        <v>1.73</v>
      </c>
      <c r="BL90">
        <v>0.85</v>
      </c>
      <c r="BM90">
        <v>0.17</v>
      </c>
      <c r="BN90">
        <v>2.38</v>
      </c>
      <c r="BO90">
        <v>1.89</v>
      </c>
      <c r="BP90">
        <v>0.25</v>
      </c>
      <c r="BQ90">
        <v>1.99</v>
      </c>
      <c r="BR90">
        <v>2.1800000000000002</v>
      </c>
      <c r="BS90">
        <v>1.6</v>
      </c>
      <c r="BT90">
        <v>2.9693339999999999</v>
      </c>
      <c r="BU90">
        <v>1.341844</v>
      </c>
      <c r="BV90">
        <v>2.406215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1.9381029999999999</v>
      </c>
      <c r="CM90">
        <v>3.5116909999999999</v>
      </c>
      <c r="CN90">
        <v>1.771234</v>
      </c>
      <c r="CO90">
        <v>2.1469499999999999</v>
      </c>
      <c r="CP90">
        <v>4.2581249999999997</v>
      </c>
      <c r="CQ90">
        <v>1.7712330000000001</v>
      </c>
      <c r="CR90">
        <v>0.82955999999999996</v>
      </c>
      <c r="CS90">
        <v>2.7308159999999999</v>
      </c>
      <c r="CT90">
        <v>2.5514760000000001</v>
      </c>
      <c r="CU90">
        <v>3.1918950000000001</v>
      </c>
      <c r="CV90">
        <v>2.438053</v>
      </c>
      <c r="CW90">
        <v>2.5259830000000001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77.722899000000027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344.67</v>
      </c>
      <c r="L91">
        <v>371.87262700000002</v>
      </c>
      <c r="M91">
        <v>94.319981999999996</v>
      </c>
      <c r="N91">
        <v>120.69</v>
      </c>
      <c r="O91">
        <v>126.5201</v>
      </c>
      <c r="P91">
        <v>144.02676099999999</v>
      </c>
      <c r="Q91">
        <v>22.190100000000001</v>
      </c>
      <c r="R91">
        <v>43.545976000000003</v>
      </c>
      <c r="S91">
        <v>26.96</v>
      </c>
      <c r="T91">
        <v>1.4276059999999999</v>
      </c>
      <c r="U91">
        <v>276.75</v>
      </c>
      <c r="V91">
        <v>18.1401</v>
      </c>
      <c r="W91">
        <v>31.806799999999999</v>
      </c>
      <c r="X91">
        <v>147.515625</v>
      </c>
      <c r="Y91">
        <v>0</v>
      </c>
      <c r="Z91">
        <v>19.6614</v>
      </c>
      <c r="AA91">
        <v>42.14808</v>
      </c>
      <c r="AB91">
        <v>29.090107</v>
      </c>
      <c r="AC91">
        <v>31.709733</v>
      </c>
      <c r="AD91">
        <v>19.830271</v>
      </c>
      <c r="AE91">
        <v>53.905351000000003</v>
      </c>
      <c r="AF91">
        <v>26.563607999999999</v>
      </c>
      <c r="AG91">
        <v>44.150584000000002</v>
      </c>
      <c r="AH91">
        <v>126.436373</v>
      </c>
      <c r="AI91">
        <v>0</v>
      </c>
      <c r="AJ91">
        <v>0</v>
      </c>
      <c r="AK91">
        <v>59.447068999999999</v>
      </c>
      <c r="AL91">
        <v>40.088999999999999</v>
      </c>
      <c r="AM91">
        <v>17.179061999999998</v>
      </c>
      <c r="AN91">
        <v>1.0550679999999999</v>
      </c>
      <c r="AO91">
        <v>0</v>
      </c>
      <c r="AP91">
        <v>1.2809999999999999</v>
      </c>
      <c r="AQ91">
        <v>31.370567000000001</v>
      </c>
      <c r="AR91">
        <v>50.783999999999999</v>
      </c>
      <c r="AS91">
        <v>35.068229000000002</v>
      </c>
      <c r="AT91">
        <v>11.24004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72.862899000000013</v>
      </c>
      <c r="BA91">
        <f t="shared" si="4"/>
        <v>2484.3081180000004</v>
      </c>
      <c r="BB91">
        <v>88</v>
      </c>
      <c r="BD91">
        <v>7.88</v>
      </c>
      <c r="BE91">
        <v>1.94</v>
      </c>
      <c r="BF91">
        <v>3.03</v>
      </c>
      <c r="BG91">
        <v>1</v>
      </c>
      <c r="BH91">
        <v>4</v>
      </c>
      <c r="BI91">
        <v>0.78</v>
      </c>
      <c r="BJ91">
        <v>0.42</v>
      </c>
      <c r="BK91">
        <v>1.73</v>
      </c>
      <c r="BL91">
        <v>0.85</v>
      </c>
      <c r="BM91">
        <v>0.17</v>
      </c>
      <c r="BN91">
        <v>2.38</v>
      </c>
      <c r="BO91">
        <v>1.89</v>
      </c>
      <c r="BP91">
        <v>0.25</v>
      </c>
      <c r="BQ91">
        <v>1.99</v>
      </c>
      <c r="BR91">
        <v>2.1800000000000002</v>
      </c>
      <c r="BS91">
        <v>1.6</v>
      </c>
      <c r="BT91">
        <v>2.9693339999999999</v>
      </c>
      <c r="BU91">
        <v>1.341844</v>
      </c>
      <c r="BV91">
        <v>2.406215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1.9381029999999999</v>
      </c>
      <c r="CM91">
        <v>3.5116909999999999</v>
      </c>
      <c r="CN91">
        <v>1.771234</v>
      </c>
      <c r="CO91">
        <v>2.1469499999999999</v>
      </c>
      <c r="CP91">
        <v>4.2581249999999997</v>
      </c>
      <c r="CQ91">
        <v>1.7712330000000001</v>
      </c>
      <c r="CR91">
        <v>0.82955999999999996</v>
      </c>
      <c r="CS91">
        <v>2.7308159999999999</v>
      </c>
      <c r="CT91">
        <v>2.609464</v>
      </c>
      <c r="CU91">
        <v>4.2558590000000001</v>
      </c>
      <c r="CV91">
        <v>2.438053</v>
      </c>
      <c r="CW91">
        <v>2.5259830000000001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72.862899000000013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344.67</v>
      </c>
      <c r="L92">
        <v>371.87262700000002</v>
      </c>
      <c r="M92">
        <v>94.319981999999996</v>
      </c>
      <c r="N92">
        <v>120.69</v>
      </c>
      <c r="O92">
        <v>126.5201</v>
      </c>
      <c r="P92">
        <v>144.02676099999999</v>
      </c>
      <c r="Q92">
        <v>22.190100000000001</v>
      </c>
      <c r="R92">
        <v>43.545976000000003</v>
      </c>
      <c r="S92">
        <v>26.96</v>
      </c>
      <c r="T92">
        <v>1.4276059999999999</v>
      </c>
      <c r="U92">
        <v>276.75</v>
      </c>
      <c r="V92">
        <v>18.1401</v>
      </c>
      <c r="W92">
        <v>31.806799999999999</v>
      </c>
      <c r="X92">
        <v>147.515625</v>
      </c>
      <c r="Y92">
        <v>0</v>
      </c>
      <c r="Z92">
        <v>19.6614</v>
      </c>
      <c r="AA92">
        <v>42.14808</v>
      </c>
      <c r="AB92">
        <v>29.090107</v>
      </c>
      <c r="AC92">
        <v>31.709733</v>
      </c>
      <c r="AD92">
        <v>19.830271</v>
      </c>
      <c r="AE92">
        <v>53.905351000000003</v>
      </c>
      <c r="AF92">
        <v>26.563607999999999</v>
      </c>
      <c r="AG92">
        <v>44.150584000000002</v>
      </c>
      <c r="AH92">
        <v>126.436373</v>
      </c>
      <c r="AI92">
        <v>0</v>
      </c>
      <c r="AJ92">
        <v>0</v>
      </c>
      <c r="AK92">
        <v>59.447068999999999</v>
      </c>
      <c r="AL92">
        <v>40.088999999999999</v>
      </c>
      <c r="AM92">
        <v>17.179061999999998</v>
      </c>
      <c r="AN92">
        <v>1.0550679999999999</v>
      </c>
      <c r="AO92">
        <v>0</v>
      </c>
      <c r="AP92">
        <v>1.2809999999999999</v>
      </c>
      <c r="AQ92">
        <v>31.370567000000001</v>
      </c>
      <c r="AR92">
        <v>50.783999999999999</v>
      </c>
      <c r="AS92">
        <v>35.068229000000002</v>
      </c>
      <c r="AT92">
        <v>11.24004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72.952899000000016</v>
      </c>
      <c r="BA92">
        <f t="shared" si="4"/>
        <v>2484.3981180000001</v>
      </c>
      <c r="BB92">
        <v>89</v>
      </c>
      <c r="BD92">
        <v>7.88</v>
      </c>
      <c r="BE92">
        <v>1.94</v>
      </c>
      <c r="BF92">
        <v>3.03</v>
      </c>
      <c r="BG92">
        <v>1.07</v>
      </c>
      <c r="BH92">
        <v>4</v>
      </c>
      <c r="BI92">
        <v>0.8</v>
      </c>
      <c r="BJ92">
        <v>0.42</v>
      </c>
      <c r="BK92">
        <v>1.73</v>
      </c>
      <c r="BL92">
        <v>0.85</v>
      </c>
      <c r="BM92">
        <v>0.17</v>
      </c>
      <c r="BN92">
        <v>2.38</v>
      </c>
      <c r="BO92">
        <v>1.89</v>
      </c>
      <c r="BP92">
        <v>0.25</v>
      </c>
      <c r="BQ92">
        <v>1.99</v>
      </c>
      <c r="BR92">
        <v>2.1800000000000002</v>
      </c>
      <c r="BS92">
        <v>1.6</v>
      </c>
      <c r="BT92">
        <v>2.9693339999999999</v>
      </c>
      <c r="BU92">
        <v>1.341844</v>
      </c>
      <c r="BV92">
        <v>2.406215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1.9381029999999999</v>
      </c>
      <c r="CM92">
        <v>3.5116909999999999</v>
      </c>
      <c r="CN92">
        <v>1.771234</v>
      </c>
      <c r="CO92">
        <v>2.1469499999999999</v>
      </c>
      <c r="CP92">
        <v>4.2581249999999997</v>
      </c>
      <c r="CQ92">
        <v>1.7712330000000001</v>
      </c>
      <c r="CR92">
        <v>0.82955999999999996</v>
      </c>
      <c r="CS92">
        <v>2.7308159999999999</v>
      </c>
      <c r="CT92">
        <v>2.609464</v>
      </c>
      <c r="CU92">
        <v>4.2558590000000001</v>
      </c>
      <c r="CV92">
        <v>2.438053</v>
      </c>
      <c r="CW92">
        <v>2.5259830000000001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72.952899000000016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344.67</v>
      </c>
      <c r="L93">
        <v>387.46849800000001</v>
      </c>
      <c r="M93">
        <v>94.319981999999996</v>
      </c>
      <c r="N93">
        <v>120.69</v>
      </c>
      <c r="O93">
        <v>126.5201</v>
      </c>
      <c r="P93">
        <v>144.02676099999999</v>
      </c>
      <c r="Q93">
        <v>22.190100000000001</v>
      </c>
      <c r="R93">
        <v>43.545976000000003</v>
      </c>
      <c r="S93">
        <v>26.96</v>
      </c>
      <c r="T93">
        <v>1.4276059999999999</v>
      </c>
      <c r="U93">
        <v>276.75</v>
      </c>
      <c r="V93">
        <v>18.1401</v>
      </c>
      <c r="W93">
        <v>31.806799999999999</v>
      </c>
      <c r="X93">
        <v>147.515625</v>
      </c>
      <c r="Y93">
        <v>0</v>
      </c>
      <c r="Z93">
        <v>19.6614</v>
      </c>
      <c r="AA93">
        <v>42.14808</v>
      </c>
      <c r="AB93">
        <v>29.090107</v>
      </c>
      <c r="AC93">
        <v>31.709733</v>
      </c>
      <c r="AD93">
        <v>19.830271</v>
      </c>
      <c r="AE93">
        <v>53.905351000000003</v>
      </c>
      <c r="AF93">
        <v>26.563607999999999</v>
      </c>
      <c r="AG93">
        <v>44.150584000000002</v>
      </c>
      <c r="AH93">
        <v>126.12924099999999</v>
      </c>
      <c r="AI93">
        <v>0</v>
      </c>
      <c r="AJ93">
        <v>0</v>
      </c>
      <c r="AK93">
        <v>59.447068999999999</v>
      </c>
      <c r="AL93">
        <v>26.725999999999999</v>
      </c>
      <c r="AM93">
        <v>17.179061999999998</v>
      </c>
      <c r="AN93">
        <v>1.0550679999999999</v>
      </c>
      <c r="AO93">
        <v>0</v>
      </c>
      <c r="AP93">
        <v>1.2809999999999999</v>
      </c>
      <c r="AQ93">
        <v>31.370567000000001</v>
      </c>
      <c r="AR93">
        <v>50.783999999999999</v>
      </c>
      <c r="AS93">
        <v>35.068229000000002</v>
      </c>
      <c r="AT93">
        <v>11.24004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73.02289900000001</v>
      </c>
      <c r="BA93">
        <f t="shared" si="4"/>
        <v>2486.3938570000009</v>
      </c>
      <c r="BB93">
        <v>90</v>
      </c>
      <c r="BD93">
        <v>7.88</v>
      </c>
      <c r="BE93">
        <v>1.94</v>
      </c>
      <c r="BF93">
        <v>3.03</v>
      </c>
      <c r="BG93">
        <v>1.1399999999999999</v>
      </c>
      <c r="BH93">
        <v>4</v>
      </c>
      <c r="BI93">
        <v>0.8</v>
      </c>
      <c r="BJ93">
        <v>0.42</v>
      </c>
      <c r="BK93">
        <v>1.73</v>
      </c>
      <c r="BL93">
        <v>0.85</v>
      </c>
      <c r="BM93">
        <v>0.17</v>
      </c>
      <c r="BN93">
        <v>2.38</v>
      </c>
      <c r="BO93">
        <v>1.89</v>
      </c>
      <c r="BP93">
        <v>0.25</v>
      </c>
      <c r="BQ93">
        <v>1.99</v>
      </c>
      <c r="BR93">
        <v>2.1800000000000002</v>
      </c>
      <c r="BS93">
        <v>1.6</v>
      </c>
      <c r="BT93">
        <v>2.9693339999999999</v>
      </c>
      <c r="BU93">
        <v>1.341844</v>
      </c>
      <c r="BV93">
        <v>2.406215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1.9381029999999999</v>
      </c>
      <c r="CM93">
        <v>3.5116909999999999</v>
      </c>
      <c r="CN93">
        <v>1.771234</v>
      </c>
      <c r="CO93">
        <v>2.1469499999999999</v>
      </c>
      <c r="CP93">
        <v>4.2581249999999997</v>
      </c>
      <c r="CQ93">
        <v>1.7712330000000001</v>
      </c>
      <c r="CR93">
        <v>0.82955999999999996</v>
      </c>
      <c r="CS93">
        <v>2.7308159999999999</v>
      </c>
      <c r="CT93">
        <v>2.609464</v>
      </c>
      <c r="CU93">
        <v>4.2558590000000001</v>
      </c>
      <c r="CV93">
        <v>2.4309859999999999</v>
      </c>
      <c r="CW93">
        <v>2.5259830000000001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73.02289900000001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344.67</v>
      </c>
      <c r="L94">
        <v>395.26643300000001</v>
      </c>
      <c r="M94">
        <v>94.319981999999996</v>
      </c>
      <c r="N94">
        <v>120.69</v>
      </c>
      <c r="O94">
        <v>126.5201</v>
      </c>
      <c r="P94">
        <v>144.02676099999999</v>
      </c>
      <c r="Q94">
        <v>22.190100000000001</v>
      </c>
      <c r="R94">
        <v>43.545976000000003</v>
      </c>
      <c r="S94">
        <v>26.96</v>
      </c>
      <c r="T94">
        <v>1.4276059999999999</v>
      </c>
      <c r="U94">
        <v>276.75</v>
      </c>
      <c r="V94">
        <v>18.1401</v>
      </c>
      <c r="W94">
        <v>31.806799999999999</v>
      </c>
      <c r="X94">
        <v>147.515625</v>
      </c>
      <c r="Y94">
        <v>0</v>
      </c>
      <c r="Z94">
        <v>19.6614</v>
      </c>
      <c r="AA94">
        <v>42.14808</v>
      </c>
      <c r="AB94">
        <v>29.090107</v>
      </c>
      <c r="AC94">
        <v>31.709733</v>
      </c>
      <c r="AD94">
        <v>9.3403449999999992</v>
      </c>
      <c r="AE94">
        <v>53.905351000000003</v>
      </c>
      <c r="AF94">
        <v>26.563607999999999</v>
      </c>
      <c r="AG94">
        <v>44.150584000000002</v>
      </c>
      <c r="AH94">
        <v>104.425183</v>
      </c>
      <c r="AI94">
        <v>0</v>
      </c>
      <c r="AJ94">
        <v>0</v>
      </c>
      <c r="AK94">
        <v>59.447068999999999</v>
      </c>
      <c r="AL94">
        <v>26.725999999999999</v>
      </c>
      <c r="AM94">
        <v>17.179061999999998</v>
      </c>
      <c r="AN94">
        <v>1.0550679999999999</v>
      </c>
      <c r="AO94">
        <v>0</v>
      </c>
      <c r="AP94">
        <v>1.2809999999999999</v>
      </c>
      <c r="AQ94">
        <v>31.370567000000001</v>
      </c>
      <c r="AR94">
        <v>50.783999999999999</v>
      </c>
      <c r="AS94">
        <v>35.068229000000002</v>
      </c>
      <c r="AT94">
        <v>11.24004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72.992899000000008</v>
      </c>
      <c r="BA94">
        <f t="shared" si="4"/>
        <v>2461.9678080000003</v>
      </c>
      <c r="BB94">
        <v>91</v>
      </c>
      <c r="BD94">
        <v>7.88</v>
      </c>
      <c r="BE94">
        <v>1.94</v>
      </c>
      <c r="BF94">
        <v>3.03</v>
      </c>
      <c r="BG94">
        <v>1.17</v>
      </c>
      <c r="BH94">
        <v>4</v>
      </c>
      <c r="BI94">
        <v>0.75</v>
      </c>
      <c r="BJ94">
        <v>0.41</v>
      </c>
      <c r="BK94">
        <v>1.73</v>
      </c>
      <c r="BL94">
        <v>0.85</v>
      </c>
      <c r="BM94">
        <v>0.17</v>
      </c>
      <c r="BN94">
        <v>2.38</v>
      </c>
      <c r="BO94">
        <v>1.89</v>
      </c>
      <c r="BP94">
        <v>0.25</v>
      </c>
      <c r="BQ94">
        <v>1.99</v>
      </c>
      <c r="BR94">
        <v>2.1800000000000002</v>
      </c>
      <c r="BS94">
        <v>1.6</v>
      </c>
      <c r="BT94">
        <v>2.9693339999999999</v>
      </c>
      <c r="BU94">
        <v>1.341844</v>
      </c>
      <c r="BV94">
        <v>2.406215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1.9381029999999999</v>
      </c>
      <c r="CM94">
        <v>3.5116909999999999</v>
      </c>
      <c r="CN94">
        <v>1.771234</v>
      </c>
      <c r="CO94">
        <v>2.1469499999999999</v>
      </c>
      <c r="CP94">
        <v>4.2581249999999997</v>
      </c>
      <c r="CQ94">
        <v>1.7712330000000001</v>
      </c>
      <c r="CR94">
        <v>0.82955999999999996</v>
      </c>
      <c r="CS94">
        <v>2.7308159999999999</v>
      </c>
      <c r="CT94">
        <v>2.609464</v>
      </c>
      <c r="CU94">
        <v>3.1918950000000001</v>
      </c>
      <c r="CV94">
        <v>2.0140440000000002</v>
      </c>
      <c r="CW94">
        <v>2.5259830000000001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72.992899000000008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344.67</v>
      </c>
      <c r="L95">
        <v>395.26643300000001</v>
      </c>
      <c r="M95">
        <v>94.319981999999996</v>
      </c>
      <c r="N95">
        <v>120.69</v>
      </c>
      <c r="O95">
        <v>126.5201</v>
      </c>
      <c r="P95">
        <v>144.02676099999999</v>
      </c>
      <c r="Q95">
        <v>22.190100000000001</v>
      </c>
      <c r="R95">
        <v>43.545976000000003</v>
      </c>
      <c r="S95">
        <v>26.96</v>
      </c>
      <c r="T95">
        <v>1.4276059999999999</v>
      </c>
      <c r="U95">
        <v>276.75</v>
      </c>
      <c r="V95">
        <v>18.1401</v>
      </c>
      <c r="W95">
        <v>31.806799999999999</v>
      </c>
      <c r="X95">
        <v>147.515625</v>
      </c>
      <c r="Y95">
        <v>0</v>
      </c>
      <c r="Z95">
        <v>19.6614</v>
      </c>
      <c r="AA95">
        <v>42.14808</v>
      </c>
      <c r="AB95">
        <v>29.090107</v>
      </c>
      <c r="AC95">
        <v>21.139358999999999</v>
      </c>
      <c r="AD95">
        <v>9.3403449999999992</v>
      </c>
      <c r="AE95">
        <v>53.905351000000003</v>
      </c>
      <c r="AF95">
        <v>17.425726000000001</v>
      </c>
      <c r="AG95">
        <v>44.150584000000002</v>
      </c>
      <c r="AH95">
        <v>80.878327999999996</v>
      </c>
      <c r="AI95">
        <v>0</v>
      </c>
      <c r="AJ95">
        <v>0</v>
      </c>
      <c r="AK95">
        <v>59.447068999999999</v>
      </c>
      <c r="AL95">
        <v>40.088999999999999</v>
      </c>
      <c r="AM95">
        <v>17.179061999999998</v>
      </c>
      <c r="AN95">
        <v>1.0550679999999999</v>
      </c>
      <c r="AO95">
        <v>0</v>
      </c>
      <c r="AP95">
        <v>1.2809999999999999</v>
      </c>
      <c r="AQ95">
        <v>31.370567000000001</v>
      </c>
      <c r="AR95">
        <v>50.783999999999999</v>
      </c>
      <c r="AS95">
        <v>35.068229000000002</v>
      </c>
      <c r="AT95">
        <v>11.24004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69.020527999999999</v>
      </c>
      <c r="BA95">
        <f t="shared" si="4"/>
        <v>2428.1033260000004</v>
      </c>
      <c r="BB95">
        <v>92</v>
      </c>
      <c r="BD95">
        <v>7.88</v>
      </c>
      <c r="BE95">
        <v>1.94</v>
      </c>
      <c r="BF95">
        <v>3.03</v>
      </c>
      <c r="BG95">
        <v>1.23</v>
      </c>
      <c r="BH95">
        <v>0</v>
      </c>
      <c r="BI95">
        <v>0.75</v>
      </c>
      <c r="BJ95">
        <v>0.41</v>
      </c>
      <c r="BK95">
        <v>1.73</v>
      </c>
      <c r="BL95">
        <v>0.85</v>
      </c>
      <c r="BM95">
        <v>0.17</v>
      </c>
      <c r="BN95">
        <v>2.38</v>
      </c>
      <c r="BO95">
        <v>1.89</v>
      </c>
      <c r="BP95">
        <v>0.25</v>
      </c>
      <c r="BQ95">
        <v>1.99</v>
      </c>
      <c r="BR95">
        <v>2.1800000000000002</v>
      </c>
      <c r="BS95">
        <v>1.6</v>
      </c>
      <c r="BT95">
        <v>2.9693339999999999</v>
      </c>
      <c r="BU95">
        <v>1.341844</v>
      </c>
      <c r="BV95">
        <v>2.3738440000000001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1.9381029999999999</v>
      </c>
      <c r="CM95">
        <v>3.5116909999999999</v>
      </c>
      <c r="CN95">
        <v>1.771234</v>
      </c>
      <c r="CO95">
        <v>2.1469499999999999</v>
      </c>
      <c r="CP95">
        <v>4.2581249999999997</v>
      </c>
      <c r="CQ95">
        <v>1.7712330000000001</v>
      </c>
      <c r="CR95">
        <v>0.82955999999999996</v>
      </c>
      <c r="CS95">
        <v>2.7308159999999999</v>
      </c>
      <c r="CT95">
        <v>2.5514760000000001</v>
      </c>
      <c r="CU95">
        <v>3.1918950000000001</v>
      </c>
      <c r="CV95">
        <v>1.561768</v>
      </c>
      <c r="CW95">
        <v>2.5259830000000001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69.020527999999999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344.67</v>
      </c>
      <c r="L96">
        <v>410.86230399999999</v>
      </c>
      <c r="M96">
        <v>94.319981999999996</v>
      </c>
      <c r="N96">
        <v>120.69</v>
      </c>
      <c r="O96">
        <v>126.5201</v>
      </c>
      <c r="P96">
        <v>144.02676099999999</v>
      </c>
      <c r="Q96">
        <v>22.190100000000001</v>
      </c>
      <c r="R96">
        <v>43.545976000000003</v>
      </c>
      <c r="S96">
        <v>26.96</v>
      </c>
      <c r="T96">
        <v>1.4276059999999999</v>
      </c>
      <c r="U96">
        <v>276.75</v>
      </c>
      <c r="V96">
        <v>18.1401</v>
      </c>
      <c r="W96">
        <v>31.806799999999999</v>
      </c>
      <c r="X96">
        <v>147.515625</v>
      </c>
      <c r="Y96">
        <v>0</v>
      </c>
      <c r="Z96">
        <v>19.6614</v>
      </c>
      <c r="AA96">
        <v>42.14808</v>
      </c>
      <c r="AB96">
        <v>29.090107</v>
      </c>
      <c r="AC96">
        <v>21.139358999999999</v>
      </c>
      <c r="AD96">
        <v>9.3403449999999992</v>
      </c>
      <c r="AE96">
        <v>53.905351000000003</v>
      </c>
      <c r="AF96">
        <v>17.425726000000001</v>
      </c>
      <c r="AG96">
        <v>44.150584000000002</v>
      </c>
      <c r="AH96">
        <v>66.443081000000006</v>
      </c>
      <c r="AI96">
        <v>0</v>
      </c>
      <c r="AJ96">
        <v>0</v>
      </c>
      <c r="AK96">
        <v>59.447068999999999</v>
      </c>
      <c r="AL96">
        <v>40.088999999999999</v>
      </c>
      <c r="AM96">
        <v>17.179061999999998</v>
      </c>
      <c r="AN96">
        <v>1.0550679999999999</v>
      </c>
      <c r="AO96">
        <v>0</v>
      </c>
      <c r="AP96">
        <v>1.2809999999999999</v>
      </c>
      <c r="AQ96">
        <v>31.370567000000001</v>
      </c>
      <c r="AR96">
        <v>50.783999999999999</v>
      </c>
      <c r="AS96">
        <v>35.068229000000002</v>
      </c>
      <c r="AT96">
        <v>11.24004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69.060528000000005</v>
      </c>
      <c r="BA96">
        <f t="shared" si="4"/>
        <v>2429.3039500000004</v>
      </c>
      <c r="BB96">
        <v>93</v>
      </c>
      <c r="BD96">
        <v>7.88</v>
      </c>
      <c r="BE96">
        <v>1.94</v>
      </c>
      <c r="BF96">
        <v>3.03</v>
      </c>
      <c r="BG96">
        <v>1.27</v>
      </c>
      <c r="BH96">
        <v>0</v>
      </c>
      <c r="BI96">
        <v>0.75</v>
      </c>
      <c r="BJ96">
        <v>0.41</v>
      </c>
      <c r="BK96">
        <v>1.73</v>
      </c>
      <c r="BL96">
        <v>0.85</v>
      </c>
      <c r="BM96">
        <v>0.17</v>
      </c>
      <c r="BN96">
        <v>2.38</v>
      </c>
      <c r="BO96">
        <v>1.89</v>
      </c>
      <c r="BP96">
        <v>0.25</v>
      </c>
      <c r="BQ96">
        <v>1.99</v>
      </c>
      <c r="BR96">
        <v>2.1800000000000002</v>
      </c>
      <c r="BS96">
        <v>1.6</v>
      </c>
      <c r="BT96">
        <v>2.9693339999999999</v>
      </c>
      <c r="BU96">
        <v>1.341844</v>
      </c>
      <c r="BV96">
        <v>2.3738440000000001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1.9381029999999999</v>
      </c>
      <c r="CM96">
        <v>3.5116909999999999</v>
      </c>
      <c r="CN96">
        <v>1.771234</v>
      </c>
      <c r="CO96">
        <v>2.1469499999999999</v>
      </c>
      <c r="CP96">
        <v>4.2581249999999997</v>
      </c>
      <c r="CQ96">
        <v>1.7712330000000001</v>
      </c>
      <c r="CR96">
        <v>0.82955999999999996</v>
      </c>
      <c r="CS96">
        <v>2.7308159999999999</v>
      </c>
      <c r="CT96">
        <v>2.5514760000000001</v>
      </c>
      <c r="CU96">
        <v>2.1279300000000001</v>
      </c>
      <c r="CV96">
        <v>1.279094</v>
      </c>
      <c r="CW96">
        <v>2.5259830000000001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69.060528000000005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344.67</v>
      </c>
      <c r="L97">
        <v>418.66023999999999</v>
      </c>
      <c r="M97">
        <v>94.319981999999996</v>
      </c>
      <c r="N97">
        <v>120.69</v>
      </c>
      <c r="O97">
        <v>126.5201</v>
      </c>
      <c r="P97">
        <v>144.02676099999999</v>
      </c>
      <c r="Q97">
        <v>22.190100000000001</v>
      </c>
      <c r="R97">
        <v>43.545976000000003</v>
      </c>
      <c r="S97">
        <v>26.96</v>
      </c>
      <c r="T97">
        <v>1.4276059999999999</v>
      </c>
      <c r="U97">
        <v>276.75</v>
      </c>
      <c r="V97">
        <v>18.1401</v>
      </c>
      <c r="W97">
        <v>31.806799999999999</v>
      </c>
      <c r="X97">
        <v>147.515625</v>
      </c>
      <c r="Y97">
        <v>0</v>
      </c>
      <c r="Z97">
        <v>19.6614</v>
      </c>
      <c r="AA97">
        <v>42.14808</v>
      </c>
      <c r="AB97">
        <v>29.090107</v>
      </c>
      <c r="AC97">
        <v>21.139358999999999</v>
      </c>
      <c r="AD97">
        <v>0</v>
      </c>
      <c r="AE97">
        <v>53.905351000000003</v>
      </c>
      <c r="AF97">
        <v>17.425726000000001</v>
      </c>
      <c r="AG97">
        <v>44.150584000000002</v>
      </c>
      <c r="AH97">
        <v>46.991332</v>
      </c>
      <c r="AI97">
        <v>0</v>
      </c>
      <c r="AJ97">
        <v>0</v>
      </c>
      <c r="AK97">
        <v>59.447068999999999</v>
      </c>
      <c r="AL97">
        <v>40.088999999999999</v>
      </c>
      <c r="AM97">
        <v>17.179061999999998</v>
      </c>
      <c r="AN97">
        <v>1.0550679999999999</v>
      </c>
      <c r="AO97">
        <v>0</v>
      </c>
      <c r="AP97">
        <v>1.2809999999999999</v>
      </c>
      <c r="AQ97">
        <v>31.370567000000001</v>
      </c>
      <c r="AR97">
        <v>50.783999999999999</v>
      </c>
      <c r="AS97">
        <v>35.068229000000002</v>
      </c>
      <c r="AT97">
        <v>11.24004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69.120528000000007</v>
      </c>
      <c r="BA97">
        <f t="shared" si="4"/>
        <v>2408.3697920000004</v>
      </c>
      <c r="BB97">
        <v>94</v>
      </c>
      <c r="BD97">
        <v>7.88</v>
      </c>
      <c r="BE97">
        <v>1.94</v>
      </c>
      <c r="BF97">
        <v>3.03</v>
      </c>
      <c r="BG97">
        <v>1.33</v>
      </c>
      <c r="BH97">
        <v>0</v>
      </c>
      <c r="BI97">
        <v>0.75</v>
      </c>
      <c r="BJ97">
        <v>0.41</v>
      </c>
      <c r="BK97">
        <v>1.73</v>
      </c>
      <c r="BL97">
        <v>0.85</v>
      </c>
      <c r="BM97">
        <v>0.17</v>
      </c>
      <c r="BN97">
        <v>2.38</v>
      </c>
      <c r="BO97">
        <v>1.89</v>
      </c>
      <c r="BP97">
        <v>0.25</v>
      </c>
      <c r="BQ97">
        <v>1.99</v>
      </c>
      <c r="BR97">
        <v>2.1800000000000002</v>
      </c>
      <c r="BS97">
        <v>1.6</v>
      </c>
      <c r="BT97">
        <v>2.9693339999999999</v>
      </c>
      <c r="BU97">
        <v>1.341844</v>
      </c>
      <c r="BV97">
        <v>2.3738440000000001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1.9381029999999999</v>
      </c>
      <c r="CM97">
        <v>3.5116909999999999</v>
      </c>
      <c r="CN97">
        <v>1.771234</v>
      </c>
      <c r="CO97">
        <v>2.1469499999999999</v>
      </c>
      <c r="CP97">
        <v>4.2581249999999997</v>
      </c>
      <c r="CQ97">
        <v>1.7712330000000001</v>
      </c>
      <c r="CR97">
        <v>0.82955999999999996</v>
      </c>
      <c r="CS97">
        <v>2.7308159999999999</v>
      </c>
      <c r="CT97">
        <v>2.5514760000000001</v>
      </c>
      <c r="CU97">
        <v>2.1279300000000001</v>
      </c>
      <c r="CV97">
        <v>0.90455300000000005</v>
      </c>
      <c r="CW97">
        <v>2.5259830000000001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69.120528000000007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344.67</v>
      </c>
      <c r="L98">
        <v>437.42622799999998</v>
      </c>
      <c r="M98">
        <v>94.319981999999996</v>
      </c>
      <c r="N98">
        <v>120.69</v>
      </c>
      <c r="O98">
        <v>126.5201</v>
      </c>
      <c r="P98">
        <v>144.02676099999999</v>
      </c>
      <c r="Q98">
        <v>22.190100000000001</v>
      </c>
      <c r="R98">
        <v>43.545976000000003</v>
      </c>
      <c r="S98">
        <v>26.96</v>
      </c>
      <c r="T98">
        <v>1.4276059999999999</v>
      </c>
      <c r="U98">
        <v>276.75</v>
      </c>
      <c r="V98">
        <v>18.1401</v>
      </c>
      <c r="W98">
        <v>31.806799999999999</v>
      </c>
      <c r="X98">
        <v>147.515625</v>
      </c>
      <c r="Y98">
        <v>0</v>
      </c>
      <c r="Z98">
        <v>19.6614</v>
      </c>
      <c r="AA98">
        <v>42.14808</v>
      </c>
      <c r="AB98">
        <v>29.090107</v>
      </c>
      <c r="AC98">
        <v>21.139358999999999</v>
      </c>
      <c r="AD98">
        <v>0</v>
      </c>
      <c r="AE98">
        <v>53.905351000000003</v>
      </c>
      <c r="AF98">
        <v>17.425726000000001</v>
      </c>
      <c r="AG98">
        <v>44.150584000000002</v>
      </c>
      <c r="AH98">
        <v>30.201401000000001</v>
      </c>
      <c r="AI98">
        <v>0</v>
      </c>
      <c r="AJ98">
        <v>0</v>
      </c>
      <c r="AK98">
        <v>59.447068999999999</v>
      </c>
      <c r="AL98">
        <v>40.088999999999999</v>
      </c>
      <c r="AM98">
        <v>17.179061999999998</v>
      </c>
      <c r="AN98">
        <v>1.0550679999999999</v>
      </c>
      <c r="AO98">
        <v>0</v>
      </c>
      <c r="AP98">
        <v>1.2809999999999999</v>
      </c>
      <c r="AQ98">
        <v>31.370567000000001</v>
      </c>
      <c r="AR98">
        <v>50.783999999999999</v>
      </c>
      <c r="AS98">
        <v>35.068229000000002</v>
      </c>
      <c r="AT98">
        <v>11.24004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69.160527999999999</v>
      </c>
      <c r="BA98">
        <f t="shared" si="4"/>
        <v>2410.3858490000002</v>
      </c>
      <c r="BB98">
        <v>95</v>
      </c>
      <c r="BD98">
        <v>7.88</v>
      </c>
      <c r="BE98">
        <v>1.94</v>
      </c>
      <c r="BF98">
        <v>3.03</v>
      </c>
      <c r="BG98">
        <v>1.37</v>
      </c>
      <c r="BH98">
        <v>0</v>
      </c>
      <c r="BI98">
        <v>0.75</v>
      </c>
      <c r="BJ98">
        <v>0.41</v>
      </c>
      <c r="BK98">
        <v>1.73</v>
      </c>
      <c r="BL98">
        <v>0.85</v>
      </c>
      <c r="BM98">
        <v>0.17</v>
      </c>
      <c r="BN98">
        <v>2.38</v>
      </c>
      <c r="BO98">
        <v>1.89</v>
      </c>
      <c r="BP98">
        <v>0.25</v>
      </c>
      <c r="BQ98">
        <v>1.99</v>
      </c>
      <c r="BR98">
        <v>2.1800000000000002</v>
      </c>
      <c r="BS98">
        <v>1.6</v>
      </c>
      <c r="BT98">
        <v>2.9693339999999999</v>
      </c>
      <c r="BU98">
        <v>1.341844</v>
      </c>
      <c r="BV98">
        <v>2.3738440000000001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1.9381029999999999</v>
      </c>
      <c r="CM98">
        <v>3.5116909999999999</v>
      </c>
      <c r="CN98">
        <v>1.771234</v>
      </c>
      <c r="CO98">
        <v>2.1469499999999999</v>
      </c>
      <c r="CP98">
        <v>4.2581249999999997</v>
      </c>
      <c r="CQ98">
        <v>1.7712330000000001</v>
      </c>
      <c r="CR98">
        <v>0.82955999999999996</v>
      </c>
      <c r="CS98">
        <v>2.7308159999999999</v>
      </c>
      <c r="CT98">
        <v>2.5514760000000001</v>
      </c>
      <c r="CU98">
        <v>2.1279300000000001</v>
      </c>
      <c r="CV98">
        <v>0.57947899999999997</v>
      </c>
      <c r="CW98">
        <v>2.5259830000000001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69.160527999999999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5.9045250069999948</v>
      </c>
      <c r="L99">
        <f t="shared" si="6"/>
        <v>5.0943692767499957</v>
      </c>
      <c r="M99">
        <f t="shared" si="6"/>
        <v>1.9603578397500001</v>
      </c>
      <c r="N99">
        <f t="shared" si="6"/>
        <v>2.8965600000000005</v>
      </c>
      <c r="O99">
        <f t="shared" si="6"/>
        <v>3.0364823999999961</v>
      </c>
      <c r="P99">
        <f t="shared" si="6"/>
        <v>3.456642263999993</v>
      </c>
      <c r="Q99">
        <f t="shared" si="6"/>
        <v>0.34809390600000006</v>
      </c>
      <c r="R99">
        <f t="shared" si="6"/>
        <v>0.83337757074999963</v>
      </c>
      <c r="S99">
        <f t="shared" si="6"/>
        <v>0.43235792500000014</v>
      </c>
      <c r="T99">
        <f t="shared" si="6"/>
        <v>3.0830332749999981E-2</v>
      </c>
      <c r="U99">
        <f t="shared" si="6"/>
        <v>8.0930812499999902</v>
      </c>
      <c r="V99">
        <f t="shared" si="6"/>
        <v>0.34334895000000021</v>
      </c>
      <c r="W99">
        <f t="shared" si="6"/>
        <v>0.58297282274999951</v>
      </c>
      <c r="X99">
        <f t="shared" si="6"/>
        <v>2.737732107749999</v>
      </c>
      <c r="Y99">
        <f t="shared" si="6"/>
        <v>0</v>
      </c>
      <c r="Z99">
        <f t="shared" si="6"/>
        <v>0.34184865000000014</v>
      </c>
      <c r="AA99">
        <f t="shared" si="6"/>
        <v>0.48941131999999943</v>
      </c>
      <c r="AB99">
        <f t="shared" si="6"/>
        <v>0.53696715524999983</v>
      </c>
      <c r="AC99">
        <f t="shared" si="6"/>
        <v>0.38296418399999971</v>
      </c>
      <c r="AD99">
        <f t="shared" si="6"/>
        <v>0.18019681400000001</v>
      </c>
      <c r="AE99">
        <f t="shared" si="6"/>
        <v>0.94306664599999956</v>
      </c>
      <c r="AF99">
        <f t="shared" si="6"/>
        <v>0.31961332249999996</v>
      </c>
      <c r="AG99">
        <f t="shared" si="6"/>
        <v>1.0596140159999998</v>
      </c>
      <c r="AH99">
        <f t="shared" si="6"/>
        <v>0.90092314449999966</v>
      </c>
      <c r="AI99">
        <f t="shared" si="6"/>
        <v>0.11406967025</v>
      </c>
      <c r="AJ99">
        <f t="shared" si="6"/>
        <v>0</v>
      </c>
      <c r="AK99">
        <f t="shared" si="6"/>
        <v>1.4267296559999978</v>
      </c>
      <c r="AL99">
        <f t="shared" si="6"/>
        <v>1.2047035000000008</v>
      </c>
      <c r="AM99">
        <f t="shared" si="6"/>
        <v>0.41229748799999966</v>
      </c>
      <c r="AN99">
        <f t="shared" si="6"/>
        <v>2.5321632000000035E-2</v>
      </c>
      <c r="AO99">
        <f t="shared" si="6"/>
        <v>0</v>
      </c>
      <c r="AP99">
        <f t="shared" si="6"/>
        <v>3.263347500000003E-2</v>
      </c>
      <c r="AQ99">
        <f t="shared" si="6"/>
        <v>0.46264520899999972</v>
      </c>
      <c r="AR99">
        <f t="shared" si="6"/>
        <v>1.2251640000000004</v>
      </c>
      <c r="AS99">
        <f t="shared" si="6"/>
        <v>0.83900737650000012</v>
      </c>
      <c r="AT99">
        <f t="shared" si="6"/>
        <v>0.26091202850000028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1.6911800937500017</v>
      </c>
      <c r="BA99">
        <f t="shared" si="4"/>
        <v>48.600001033749962</v>
      </c>
      <c r="BD99">
        <f t="shared" ref="BD99:DI99" si="7">SUM(BD3:BD98)/4000</f>
        <v>0.18851750000000014</v>
      </c>
      <c r="BE99">
        <f t="shared" si="7"/>
        <v>4.6559999999999963E-2</v>
      </c>
      <c r="BF99">
        <f t="shared" si="7"/>
        <v>5.0772500000000012E-2</v>
      </c>
      <c r="BG99">
        <f t="shared" si="7"/>
        <v>2.0680000000000011E-2</v>
      </c>
      <c r="BH99">
        <f t="shared" si="7"/>
        <v>0.11678000000000009</v>
      </c>
      <c r="BI99">
        <f t="shared" si="7"/>
        <v>1.8337500000000014E-2</v>
      </c>
      <c r="BJ99">
        <f t="shared" si="7"/>
        <v>1.0007499999999992E-2</v>
      </c>
      <c r="BK99">
        <f t="shared" si="7"/>
        <v>4.236499999999993E-2</v>
      </c>
      <c r="BL99">
        <f t="shared" si="7"/>
        <v>2.065999999999997E-2</v>
      </c>
      <c r="BM99">
        <f t="shared" si="7"/>
        <v>4.0799999999999994E-3</v>
      </c>
      <c r="BN99">
        <f t="shared" si="7"/>
        <v>4.0454999999999963E-2</v>
      </c>
      <c r="BO99">
        <f t="shared" si="7"/>
        <v>4.5359999999999907E-2</v>
      </c>
      <c r="BP99">
        <f t="shared" si="7"/>
        <v>6.0000000000000001E-3</v>
      </c>
      <c r="BQ99">
        <f t="shared" si="7"/>
        <v>4.7760000000000032E-2</v>
      </c>
      <c r="BR99">
        <f t="shared" si="7"/>
        <v>5.2320000000000116E-2</v>
      </c>
      <c r="BS99">
        <f t="shared" si="7"/>
        <v>3.8399999999999927E-2</v>
      </c>
      <c r="BT99">
        <f t="shared" si="7"/>
        <v>7.1264016000000069E-2</v>
      </c>
      <c r="BU99">
        <f t="shared" si="7"/>
        <v>3.2204255999999952E-2</v>
      </c>
      <c r="BV99">
        <f t="shared" si="7"/>
        <v>5.7430516250000008E-2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4.6514472000000064E-2</v>
      </c>
      <c r="CM99">
        <f t="shared" si="7"/>
        <v>5.6687003000000097E-2</v>
      </c>
      <c r="CN99">
        <f t="shared" si="7"/>
        <v>4.2509616000000014E-2</v>
      </c>
      <c r="CO99">
        <f t="shared" si="7"/>
        <v>4.8994871000000044E-2</v>
      </c>
      <c r="CP99">
        <f t="shared" si="7"/>
        <v>0.10210796650000013</v>
      </c>
      <c r="CQ99">
        <f t="shared" si="7"/>
        <v>4.2509591999999943E-2</v>
      </c>
      <c r="CR99">
        <f t="shared" si="7"/>
        <v>1.9909440000000014E-2</v>
      </c>
      <c r="CS99">
        <f t="shared" si="7"/>
        <v>5.9646289000000047E-2</v>
      </c>
      <c r="CT99">
        <f t="shared" si="7"/>
        <v>6.1409388000000044E-2</v>
      </c>
      <c r="CU99">
        <f t="shared" si="7"/>
        <v>2.1494239750000008E-2</v>
      </c>
      <c r="CV99">
        <f t="shared" si="7"/>
        <v>1.7301341500000001E-2</v>
      </c>
      <c r="CW99">
        <f t="shared" si="7"/>
        <v>6.0623591999999935E-2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>SUM(BD99:CS99)</f>
        <v>1.6911800937500006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O75" activePane="bottomRight" state="frozen"/>
      <selection sqref="A1:D35"/>
      <selection pane="topRight" sqref="A1:D35"/>
      <selection pane="bottomLeft" sqref="A1:D35"/>
      <selection pane="bottomRight" activeCell="DJ3" sqref="DJ3:DJ99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96"/>
      <c r="BA2" s="236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331.458549</v>
      </c>
      <c r="L3">
        <v>218.875044</v>
      </c>
      <c r="M3">
        <v>77.048148999999995</v>
      </c>
      <c r="N3">
        <v>116.28481499999999</v>
      </c>
      <c r="O3">
        <v>121.90211600000001</v>
      </c>
      <c r="P3">
        <v>138.76978399999999</v>
      </c>
      <c r="Q3">
        <v>19.903745000000001</v>
      </c>
      <c r="R3">
        <v>41.956547999999998</v>
      </c>
      <c r="S3">
        <v>25.459909</v>
      </c>
      <c r="T3">
        <v>0</v>
      </c>
      <c r="U3">
        <v>336.23741200000001</v>
      </c>
      <c r="V3">
        <v>17.477986000000001</v>
      </c>
      <c r="W3">
        <v>22.352757</v>
      </c>
      <c r="X3">
        <v>94.754203000000004</v>
      </c>
      <c r="Y3">
        <v>0</v>
      </c>
      <c r="Z3">
        <v>19.077300000000001</v>
      </c>
      <c r="AA3">
        <v>27.021357999999999</v>
      </c>
      <c r="AB3">
        <v>42.042476999999998</v>
      </c>
      <c r="AC3">
        <v>30.552327999999999</v>
      </c>
      <c r="AD3">
        <v>0</v>
      </c>
      <c r="AE3">
        <v>51.937806000000002</v>
      </c>
      <c r="AF3">
        <v>25.184531</v>
      </c>
      <c r="AG3">
        <v>42.539088</v>
      </c>
      <c r="AH3">
        <v>19.728169000000001</v>
      </c>
      <c r="AI3">
        <v>0</v>
      </c>
      <c r="AJ3">
        <v>0</v>
      </c>
      <c r="AK3">
        <v>57.277251</v>
      </c>
      <c r="AL3">
        <v>38.065958000000002</v>
      </c>
      <c r="AM3">
        <v>16.552026000000001</v>
      </c>
      <c r="AN3">
        <v>1.0165580000000001</v>
      </c>
      <c r="AO3">
        <v>0</v>
      </c>
      <c r="AP3">
        <v>1.2342439999999999</v>
      </c>
      <c r="AQ3">
        <v>30.225541</v>
      </c>
      <c r="AR3">
        <v>48.930383999999997</v>
      </c>
      <c r="AS3">
        <v>34.632944999999999</v>
      </c>
      <c r="AT3">
        <v>9.2843199999999992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56.359200000000001</v>
      </c>
      <c r="BA3">
        <f>SUM(B3:AZ3)</f>
        <v>2114.1425009999998</v>
      </c>
      <c r="BD3">
        <v>7.57</v>
      </c>
      <c r="BE3">
        <v>1.87</v>
      </c>
      <c r="BF3">
        <v>0</v>
      </c>
      <c r="BG3">
        <v>0.35</v>
      </c>
      <c r="BH3">
        <v>0</v>
      </c>
      <c r="BI3">
        <v>0.71</v>
      </c>
      <c r="BJ3">
        <v>0.4</v>
      </c>
      <c r="BK3">
        <v>1.67</v>
      </c>
      <c r="BL3">
        <v>0.84</v>
      </c>
      <c r="BM3">
        <v>0.16</v>
      </c>
      <c r="BN3">
        <v>0</v>
      </c>
      <c r="BO3">
        <v>1.82</v>
      </c>
      <c r="BP3">
        <v>0.24</v>
      </c>
      <c r="BQ3">
        <v>1.92</v>
      </c>
      <c r="BR3">
        <v>2.1</v>
      </c>
      <c r="BS3">
        <v>1.54</v>
      </c>
      <c r="BT3">
        <v>2.8609529999999999</v>
      </c>
      <c r="BU3">
        <v>1.292867</v>
      </c>
      <c r="BV3">
        <v>2.3079909999999999</v>
      </c>
      <c r="BW3">
        <v>1.872044</v>
      </c>
      <c r="BX3">
        <v>1.8881559999999999</v>
      </c>
      <c r="BY3">
        <v>2.5857329999999998</v>
      </c>
      <c r="BZ3">
        <v>1.2790760000000001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5.1197509999999999</v>
      </c>
      <c r="CK3">
        <v>1.801965</v>
      </c>
      <c r="CL3">
        <v>1.867362</v>
      </c>
      <c r="CM3">
        <v>1.6917580000000001</v>
      </c>
      <c r="CN3">
        <v>1.7065840000000001</v>
      </c>
      <c r="CO3">
        <v>0.96533999999999998</v>
      </c>
      <c r="CP3">
        <v>4.102703</v>
      </c>
      <c r="CQ3">
        <v>1.706583</v>
      </c>
      <c r="CR3">
        <v>0.79928100000000002</v>
      </c>
      <c r="CS3">
        <v>1.321053</v>
      </c>
      <c r="CT3">
        <v>2.4583469999999998</v>
      </c>
      <c r="CU3">
        <v>0</v>
      </c>
      <c r="CV3">
        <v>0.381297</v>
      </c>
      <c r="CW3">
        <v>2.3510360000000001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56.359200000000001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331.458549</v>
      </c>
      <c r="L4">
        <v>218.875044</v>
      </c>
      <c r="M4">
        <v>77.048148999999995</v>
      </c>
      <c r="N4">
        <v>116.28481499999999</v>
      </c>
      <c r="O4">
        <v>121.90211600000001</v>
      </c>
      <c r="P4">
        <v>138.76978399999999</v>
      </c>
      <c r="Q4">
        <v>21.383704000000002</v>
      </c>
      <c r="R4">
        <v>41.956547999999998</v>
      </c>
      <c r="S4">
        <v>25.459909</v>
      </c>
      <c r="T4">
        <v>0</v>
      </c>
      <c r="U4">
        <v>336.23741200000001</v>
      </c>
      <c r="V4">
        <v>17.477986000000001</v>
      </c>
      <c r="W4">
        <v>22.352757</v>
      </c>
      <c r="X4">
        <v>94.754203000000004</v>
      </c>
      <c r="Y4">
        <v>0</v>
      </c>
      <c r="Z4">
        <v>19.077300000000001</v>
      </c>
      <c r="AA4">
        <v>27.021357999999999</v>
      </c>
      <c r="AB4">
        <v>42.042476999999998</v>
      </c>
      <c r="AC4">
        <v>30.552327999999999</v>
      </c>
      <c r="AD4">
        <v>0</v>
      </c>
      <c r="AE4">
        <v>51.937806000000002</v>
      </c>
      <c r="AF4">
        <v>25.184531</v>
      </c>
      <c r="AG4">
        <v>42.539088</v>
      </c>
      <c r="AH4">
        <v>0</v>
      </c>
      <c r="AI4">
        <v>0</v>
      </c>
      <c r="AJ4">
        <v>0</v>
      </c>
      <c r="AK4">
        <v>57.277251</v>
      </c>
      <c r="AL4">
        <v>38.065958000000002</v>
      </c>
      <c r="AM4">
        <v>16.552026000000001</v>
      </c>
      <c r="AN4">
        <v>1.0165580000000001</v>
      </c>
      <c r="AO4">
        <v>0</v>
      </c>
      <c r="AP4">
        <v>1.2342439999999999</v>
      </c>
      <c r="AQ4">
        <v>30.225541</v>
      </c>
      <c r="AR4">
        <v>48.930383999999997</v>
      </c>
      <c r="AS4">
        <v>34.632944999999999</v>
      </c>
      <c r="AT4">
        <v>9.4821849999999994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56.389200000000002</v>
      </c>
      <c r="BA4">
        <f t="shared" ref="BA4:BA67" si="1">SUM(B4:AZ4)</f>
        <v>2096.1221559999999</v>
      </c>
      <c r="BD4">
        <v>7.57</v>
      </c>
      <c r="BE4">
        <v>1.87</v>
      </c>
      <c r="BF4">
        <v>0</v>
      </c>
      <c r="BG4">
        <v>0.38</v>
      </c>
      <c r="BH4">
        <v>0</v>
      </c>
      <c r="BI4">
        <v>0.71</v>
      </c>
      <c r="BJ4">
        <v>0.4</v>
      </c>
      <c r="BK4">
        <v>1.67</v>
      </c>
      <c r="BL4">
        <v>0.84</v>
      </c>
      <c r="BM4">
        <v>0.16</v>
      </c>
      <c r="BN4">
        <v>0</v>
      </c>
      <c r="BO4">
        <v>1.82</v>
      </c>
      <c r="BP4">
        <v>0.24</v>
      </c>
      <c r="BQ4">
        <v>1.92</v>
      </c>
      <c r="BR4">
        <v>2.1</v>
      </c>
      <c r="BS4">
        <v>1.54</v>
      </c>
      <c r="BT4">
        <v>2.8609529999999999</v>
      </c>
      <c r="BU4">
        <v>1.292867</v>
      </c>
      <c r="BV4">
        <v>2.3079909999999999</v>
      </c>
      <c r="BW4">
        <v>1.872044</v>
      </c>
      <c r="BX4">
        <v>1.8881559999999999</v>
      </c>
      <c r="BY4">
        <v>2.5857329999999998</v>
      </c>
      <c r="BZ4">
        <v>1.2790760000000001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5.1197509999999999</v>
      </c>
      <c r="CK4">
        <v>1.801965</v>
      </c>
      <c r="CL4">
        <v>1.867362</v>
      </c>
      <c r="CM4">
        <v>1.6917580000000001</v>
      </c>
      <c r="CN4">
        <v>1.7065840000000001</v>
      </c>
      <c r="CO4">
        <v>0.96533999999999998</v>
      </c>
      <c r="CP4">
        <v>4.102703</v>
      </c>
      <c r="CQ4">
        <v>1.706583</v>
      </c>
      <c r="CR4">
        <v>0.79928100000000002</v>
      </c>
      <c r="CS4">
        <v>1.321053</v>
      </c>
      <c r="CT4">
        <v>2.4583469999999998</v>
      </c>
      <c r="CU4">
        <v>0</v>
      </c>
      <c r="CV4">
        <v>0</v>
      </c>
      <c r="CW4">
        <v>2.3510360000000001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56.389200000000002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331.458549</v>
      </c>
      <c r="L5">
        <v>218.875044</v>
      </c>
      <c r="M5">
        <v>77.048148999999995</v>
      </c>
      <c r="N5">
        <v>116.28481499999999</v>
      </c>
      <c r="O5">
        <v>121.90211600000001</v>
      </c>
      <c r="P5">
        <v>138.76978399999999</v>
      </c>
      <c r="Q5">
        <v>20.141635999999998</v>
      </c>
      <c r="R5">
        <v>41.956547999999998</v>
      </c>
      <c r="S5">
        <v>25.459909</v>
      </c>
      <c r="T5">
        <v>4.6949999999999999E-2</v>
      </c>
      <c r="U5">
        <v>336.23741200000001</v>
      </c>
      <c r="V5">
        <v>17.477986000000001</v>
      </c>
      <c r="W5">
        <v>23.234037000000001</v>
      </c>
      <c r="X5">
        <v>99.671116999999995</v>
      </c>
      <c r="Y5">
        <v>0</v>
      </c>
      <c r="Z5">
        <v>19.077300000000001</v>
      </c>
      <c r="AA5">
        <v>27.021357999999999</v>
      </c>
      <c r="AB5">
        <v>42.042476999999998</v>
      </c>
      <c r="AC5">
        <v>30.552327999999999</v>
      </c>
      <c r="AD5">
        <v>0</v>
      </c>
      <c r="AE5">
        <v>51.937806000000002</v>
      </c>
      <c r="AF5">
        <v>25.184531</v>
      </c>
      <c r="AG5">
        <v>42.539088</v>
      </c>
      <c r="AH5">
        <v>0</v>
      </c>
      <c r="AI5">
        <v>0</v>
      </c>
      <c r="AJ5">
        <v>0</v>
      </c>
      <c r="AK5">
        <v>57.277251</v>
      </c>
      <c r="AL5">
        <v>38.065958000000002</v>
      </c>
      <c r="AM5">
        <v>16.552026000000001</v>
      </c>
      <c r="AN5">
        <v>1.0165580000000001</v>
      </c>
      <c r="AO5">
        <v>0</v>
      </c>
      <c r="AP5">
        <v>1.2342439999999999</v>
      </c>
      <c r="AQ5">
        <v>30.225541</v>
      </c>
      <c r="AR5">
        <v>48.930383999999997</v>
      </c>
      <c r="AS5">
        <v>34.632944999999999</v>
      </c>
      <c r="AT5">
        <v>8.9268730000000005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56.439200000000007</v>
      </c>
      <c r="BA5">
        <f t="shared" si="1"/>
        <v>2100.2199199999995</v>
      </c>
      <c r="BD5">
        <v>7.57</v>
      </c>
      <c r="BE5">
        <v>1.87</v>
      </c>
      <c r="BF5">
        <v>0</v>
      </c>
      <c r="BG5">
        <v>0.43</v>
      </c>
      <c r="BH5">
        <v>0</v>
      </c>
      <c r="BI5">
        <v>0.71</v>
      </c>
      <c r="BJ5">
        <v>0.4</v>
      </c>
      <c r="BK5">
        <v>1.67</v>
      </c>
      <c r="BL5">
        <v>0.84</v>
      </c>
      <c r="BM5">
        <v>0.16</v>
      </c>
      <c r="BN5">
        <v>0</v>
      </c>
      <c r="BO5">
        <v>1.82</v>
      </c>
      <c r="BP5">
        <v>0.24</v>
      </c>
      <c r="BQ5">
        <v>1.92</v>
      </c>
      <c r="BR5">
        <v>2.1</v>
      </c>
      <c r="BS5">
        <v>1.54</v>
      </c>
      <c r="BT5">
        <v>2.8609529999999999</v>
      </c>
      <c r="BU5">
        <v>1.292867</v>
      </c>
      <c r="BV5">
        <v>2.3079909999999999</v>
      </c>
      <c r="BW5">
        <v>1.872044</v>
      </c>
      <c r="BX5">
        <v>1.8881559999999999</v>
      </c>
      <c r="BY5">
        <v>2.5857329999999998</v>
      </c>
      <c r="BZ5">
        <v>1.2790760000000001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5.1197509999999999</v>
      </c>
      <c r="CK5">
        <v>1.801965</v>
      </c>
      <c r="CL5">
        <v>1.867362</v>
      </c>
      <c r="CM5">
        <v>1.6917580000000001</v>
      </c>
      <c r="CN5">
        <v>1.7065840000000001</v>
      </c>
      <c r="CO5">
        <v>0.96533999999999998</v>
      </c>
      <c r="CP5">
        <v>4.102703</v>
      </c>
      <c r="CQ5">
        <v>1.706583</v>
      </c>
      <c r="CR5">
        <v>0.79928100000000002</v>
      </c>
      <c r="CS5">
        <v>1.321053</v>
      </c>
      <c r="CT5">
        <v>2.4583469999999998</v>
      </c>
      <c r="CU5">
        <v>0</v>
      </c>
      <c r="CV5">
        <v>0</v>
      </c>
      <c r="CW5">
        <v>2.3510360000000001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56.439200000000007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331.458549</v>
      </c>
      <c r="L6">
        <v>218.875044</v>
      </c>
      <c r="M6">
        <v>77.048148999999995</v>
      </c>
      <c r="N6">
        <v>116.28481499999999</v>
      </c>
      <c r="O6">
        <v>121.90211600000001</v>
      </c>
      <c r="P6">
        <v>138.76978399999999</v>
      </c>
      <c r="Q6">
        <v>20.141635999999998</v>
      </c>
      <c r="R6">
        <v>41.956547999999998</v>
      </c>
      <c r="S6">
        <v>25.459909</v>
      </c>
      <c r="T6">
        <v>9.6101000000000006E-2</v>
      </c>
      <c r="U6">
        <v>336.23741200000001</v>
      </c>
      <c r="V6">
        <v>17.477986000000001</v>
      </c>
      <c r="W6">
        <v>23.39378</v>
      </c>
      <c r="X6">
        <v>103.780716</v>
      </c>
      <c r="Y6">
        <v>0</v>
      </c>
      <c r="Z6">
        <v>19.077300000000001</v>
      </c>
      <c r="AA6">
        <v>27.021357999999999</v>
      </c>
      <c r="AB6">
        <v>42.042476999999998</v>
      </c>
      <c r="AC6">
        <v>20.347691999999999</v>
      </c>
      <c r="AD6">
        <v>0</v>
      </c>
      <c r="AE6">
        <v>51.937806000000002</v>
      </c>
      <c r="AF6">
        <v>25.184531</v>
      </c>
      <c r="AG6">
        <v>42.539088</v>
      </c>
      <c r="AH6">
        <v>0</v>
      </c>
      <c r="AI6">
        <v>0</v>
      </c>
      <c r="AJ6">
        <v>0</v>
      </c>
      <c r="AK6">
        <v>57.277251</v>
      </c>
      <c r="AL6">
        <v>38.065958000000002</v>
      </c>
      <c r="AM6">
        <v>16.552026000000001</v>
      </c>
      <c r="AN6">
        <v>1.0165580000000001</v>
      </c>
      <c r="AO6">
        <v>0</v>
      </c>
      <c r="AP6">
        <v>1.2342439999999999</v>
      </c>
      <c r="AQ6">
        <v>30.225541</v>
      </c>
      <c r="AR6">
        <v>51.057791999999999</v>
      </c>
      <c r="AS6">
        <v>34.632944999999999</v>
      </c>
      <c r="AT6">
        <v>8.0730719999999998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56.479200000000006</v>
      </c>
      <c r="BA6">
        <f t="shared" si="1"/>
        <v>2095.6473839999999</v>
      </c>
      <c r="BD6">
        <v>7.57</v>
      </c>
      <c r="BE6">
        <v>1.87</v>
      </c>
      <c r="BF6">
        <v>0</v>
      </c>
      <c r="BG6">
        <v>0.47</v>
      </c>
      <c r="BH6">
        <v>0</v>
      </c>
      <c r="BI6">
        <v>0.71</v>
      </c>
      <c r="BJ6">
        <v>0.4</v>
      </c>
      <c r="BK6">
        <v>1.67</v>
      </c>
      <c r="BL6">
        <v>0.84</v>
      </c>
      <c r="BM6">
        <v>0.16</v>
      </c>
      <c r="BN6">
        <v>0</v>
      </c>
      <c r="BO6">
        <v>1.82</v>
      </c>
      <c r="BP6">
        <v>0.24</v>
      </c>
      <c r="BQ6">
        <v>1.92</v>
      </c>
      <c r="BR6">
        <v>2.1</v>
      </c>
      <c r="BS6">
        <v>1.54</v>
      </c>
      <c r="BT6">
        <v>2.8609529999999999</v>
      </c>
      <c r="BU6">
        <v>1.292867</v>
      </c>
      <c r="BV6">
        <v>2.3079909999999999</v>
      </c>
      <c r="BW6">
        <v>1.872044</v>
      </c>
      <c r="BX6">
        <v>1.8881559999999999</v>
      </c>
      <c r="BY6">
        <v>2.5857329999999998</v>
      </c>
      <c r="BZ6">
        <v>1.2790760000000001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5.1197509999999999</v>
      </c>
      <c r="CK6">
        <v>1.801965</v>
      </c>
      <c r="CL6">
        <v>1.867362</v>
      </c>
      <c r="CM6">
        <v>1.6917580000000001</v>
      </c>
      <c r="CN6">
        <v>1.7065840000000001</v>
      </c>
      <c r="CO6">
        <v>0.96533999999999998</v>
      </c>
      <c r="CP6">
        <v>4.102703</v>
      </c>
      <c r="CQ6">
        <v>1.706583</v>
      </c>
      <c r="CR6">
        <v>0.79928100000000002</v>
      </c>
      <c r="CS6">
        <v>1.321053</v>
      </c>
      <c r="CT6">
        <v>2.4583469999999998</v>
      </c>
      <c r="CU6">
        <v>0</v>
      </c>
      <c r="CV6">
        <v>0</v>
      </c>
      <c r="CW6">
        <v>2.3510360000000001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56.479200000000006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331.458549</v>
      </c>
      <c r="L7">
        <v>218.875044</v>
      </c>
      <c r="M7">
        <v>77.048148999999995</v>
      </c>
      <c r="N7">
        <v>116.28481499999999</v>
      </c>
      <c r="O7">
        <v>121.90211600000001</v>
      </c>
      <c r="P7">
        <v>138.76978399999999</v>
      </c>
      <c r="Q7">
        <v>20.141635999999998</v>
      </c>
      <c r="R7">
        <v>41.956547999999998</v>
      </c>
      <c r="S7">
        <v>25.459909</v>
      </c>
      <c r="T7">
        <v>0.12911300000000001</v>
      </c>
      <c r="U7">
        <v>336.23741200000001</v>
      </c>
      <c r="V7">
        <v>17.477986000000001</v>
      </c>
      <c r="W7">
        <v>23.39378</v>
      </c>
      <c r="X7">
        <v>106.81285099999999</v>
      </c>
      <c r="Y7">
        <v>0</v>
      </c>
      <c r="Z7">
        <v>19.077300000000001</v>
      </c>
      <c r="AA7">
        <v>13.472619999999999</v>
      </c>
      <c r="AB7">
        <v>42.042476999999998</v>
      </c>
      <c r="AC7">
        <v>20.347691999999999</v>
      </c>
      <c r="AD7">
        <v>0</v>
      </c>
      <c r="AE7">
        <v>51.937806000000002</v>
      </c>
      <c r="AF7">
        <v>16.789687000000001</v>
      </c>
      <c r="AG7">
        <v>42.539088</v>
      </c>
      <c r="AH7">
        <v>0</v>
      </c>
      <c r="AI7">
        <v>0</v>
      </c>
      <c r="AJ7">
        <v>0</v>
      </c>
      <c r="AK7">
        <v>57.277251</v>
      </c>
      <c r="AL7">
        <v>80.610264000000001</v>
      </c>
      <c r="AM7">
        <v>16.552026000000001</v>
      </c>
      <c r="AN7">
        <v>1.0165580000000001</v>
      </c>
      <c r="AO7">
        <v>0</v>
      </c>
      <c r="AP7">
        <v>1.110819</v>
      </c>
      <c r="AQ7">
        <v>30.225541</v>
      </c>
      <c r="AR7">
        <v>51.057791999999999</v>
      </c>
      <c r="AS7">
        <v>34.632944999999999</v>
      </c>
      <c r="AT7">
        <v>6.6470700000000003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56.913056000000005</v>
      </c>
      <c r="BA7">
        <f t="shared" si="1"/>
        <v>2118.1976839999993</v>
      </c>
      <c r="BD7">
        <v>7.57</v>
      </c>
      <c r="BE7">
        <v>1.87</v>
      </c>
      <c r="BF7">
        <v>0</v>
      </c>
      <c r="BG7">
        <v>0.47</v>
      </c>
      <c r="BH7">
        <v>0</v>
      </c>
      <c r="BI7">
        <v>0.71</v>
      </c>
      <c r="BJ7">
        <v>0.4</v>
      </c>
      <c r="BK7">
        <v>1.69</v>
      </c>
      <c r="BL7">
        <v>0.84</v>
      </c>
      <c r="BM7">
        <v>0.16</v>
      </c>
      <c r="BN7">
        <v>0</v>
      </c>
      <c r="BO7">
        <v>1.82</v>
      </c>
      <c r="BP7">
        <v>0.24</v>
      </c>
      <c r="BQ7">
        <v>1.92</v>
      </c>
      <c r="BR7">
        <v>2.1</v>
      </c>
      <c r="BS7">
        <v>1.54</v>
      </c>
      <c r="BT7">
        <v>2.8609529999999999</v>
      </c>
      <c r="BU7">
        <v>1.292867</v>
      </c>
      <c r="BV7">
        <v>2.3079909999999999</v>
      </c>
      <c r="BW7">
        <v>1.872044</v>
      </c>
      <c r="BX7">
        <v>1.8881559999999999</v>
      </c>
      <c r="BY7">
        <v>2.5857329999999998</v>
      </c>
      <c r="BZ7">
        <v>1.2790760000000001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5.1197509999999999</v>
      </c>
      <c r="CK7">
        <v>1.801965</v>
      </c>
      <c r="CL7">
        <v>1.867362</v>
      </c>
      <c r="CM7">
        <v>1.6917580000000001</v>
      </c>
      <c r="CN7">
        <v>1.7065840000000001</v>
      </c>
      <c r="CO7">
        <v>0.96533999999999998</v>
      </c>
      <c r="CP7">
        <v>4.102703</v>
      </c>
      <c r="CQ7">
        <v>1.706583</v>
      </c>
      <c r="CR7">
        <v>0.79928100000000002</v>
      </c>
      <c r="CS7">
        <v>1.734909</v>
      </c>
      <c r="CT7">
        <v>2.4583469999999998</v>
      </c>
      <c r="CU7">
        <v>0</v>
      </c>
      <c r="CV7">
        <v>0</v>
      </c>
      <c r="CW7">
        <v>2.3510360000000001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56.913056000000005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331.458549</v>
      </c>
      <c r="L8">
        <v>218.875044</v>
      </c>
      <c r="M8">
        <v>77.048148999999995</v>
      </c>
      <c r="N8">
        <v>116.28481499999999</v>
      </c>
      <c r="O8">
        <v>121.90211600000001</v>
      </c>
      <c r="P8">
        <v>138.76978399999999</v>
      </c>
      <c r="Q8">
        <v>20.141635999999998</v>
      </c>
      <c r="R8">
        <v>41.956547999999998</v>
      </c>
      <c r="S8">
        <v>25.459909</v>
      </c>
      <c r="T8">
        <v>0.15845699999999999</v>
      </c>
      <c r="U8">
        <v>336.23741200000001</v>
      </c>
      <c r="V8">
        <v>17.477986000000001</v>
      </c>
      <c r="W8">
        <v>23.39378</v>
      </c>
      <c r="X8">
        <v>107.135419</v>
      </c>
      <c r="Y8">
        <v>0</v>
      </c>
      <c r="Z8">
        <v>19.077300000000001</v>
      </c>
      <c r="AA8">
        <v>13.472619999999999</v>
      </c>
      <c r="AB8">
        <v>42.042476999999998</v>
      </c>
      <c r="AC8">
        <v>20.347691999999999</v>
      </c>
      <c r="AD8">
        <v>0</v>
      </c>
      <c r="AE8">
        <v>51.937806000000002</v>
      </c>
      <c r="AF8">
        <v>16.789687000000001</v>
      </c>
      <c r="AG8">
        <v>42.539088</v>
      </c>
      <c r="AH8">
        <v>0</v>
      </c>
      <c r="AI8">
        <v>0</v>
      </c>
      <c r="AJ8">
        <v>0</v>
      </c>
      <c r="AK8">
        <v>57.277251</v>
      </c>
      <c r="AL8">
        <v>80.610264000000001</v>
      </c>
      <c r="AM8">
        <v>16.552026000000001</v>
      </c>
      <c r="AN8">
        <v>1.0165580000000001</v>
      </c>
      <c r="AO8">
        <v>0</v>
      </c>
      <c r="AP8">
        <v>1.110819</v>
      </c>
      <c r="AQ8">
        <v>30.225541</v>
      </c>
      <c r="AR8">
        <v>48.930383999999997</v>
      </c>
      <c r="AS8">
        <v>34.632944999999999</v>
      </c>
      <c r="AT8">
        <v>6.9618330000000004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56.982049000000004</v>
      </c>
      <c r="BA8">
        <f t="shared" si="1"/>
        <v>2116.8059439999997</v>
      </c>
      <c r="BD8">
        <v>7.57</v>
      </c>
      <c r="BE8">
        <v>1.87</v>
      </c>
      <c r="BF8">
        <v>0</v>
      </c>
      <c r="BG8">
        <v>0.47</v>
      </c>
      <c r="BH8">
        <v>0</v>
      </c>
      <c r="BI8">
        <v>0.71</v>
      </c>
      <c r="BJ8">
        <v>0.4</v>
      </c>
      <c r="BK8">
        <v>1.69</v>
      </c>
      <c r="BL8">
        <v>0.84</v>
      </c>
      <c r="BM8">
        <v>0.16</v>
      </c>
      <c r="BN8">
        <v>0</v>
      </c>
      <c r="BO8">
        <v>1.82</v>
      </c>
      <c r="BP8">
        <v>0.24</v>
      </c>
      <c r="BQ8">
        <v>1.92</v>
      </c>
      <c r="BR8">
        <v>2.1</v>
      </c>
      <c r="BS8">
        <v>1.54</v>
      </c>
      <c r="BT8">
        <v>2.8609529999999999</v>
      </c>
      <c r="BU8">
        <v>1.292867</v>
      </c>
      <c r="BV8">
        <v>2.3079909999999999</v>
      </c>
      <c r="BW8">
        <v>1.872044</v>
      </c>
      <c r="BX8">
        <v>1.8881559999999999</v>
      </c>
      <c r="BY8">
        <v>2.5857329999999998</v>
      </c>
      <c r="BZ8">
        <v>1.2790760000000001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5.1197509999999999</v>
      </c>
      <c r="CK8">
        <v>1.801965</v>
      </c>
      <c r="CL8">
        <v>1.867362</v>
      </c>
      <c r="CM8">
        <v>1.6917580000000001</v>
      </c>
      <c r="CN8">
        <v>1.7065840000000001</v>
      </c>
      <c r="CO8">
        <v>1.0343329999999999</v>
      </c>
      <c r="CP8">
        <v>4.102703</v>
      </c>
      <c r="CQ8">
        <v>1.706583</v>
      </c>
      <c r="CR8">
        <v>0.79928100000000002</v>
      </c>
      <c r="CS8">
        <v>1.734909</v>
      </c>
      <c r="CT8">
        <v>2.4583469999999998</v>
      </c>
      <c r="CU8">
        <v>0</v>
      </c>
      <c r="CV8">
        <v>0</v>
      </c>
      <c r="CW8">
        <v>2.3510360000000001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56.982049000000004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331.458549</v>
      </c>
      <c r="L9">
        <v>218.875044</v>
      </c>
      <c r="M9">
        <v>77.048148999999995</v>
      </c>
      <c r="N9">
        <v>116.28481499999999</v>
      </c>
      <c r="O9">
        <v>121.90211600000001</v>
      </c>
      <c r="P9">
        <v>138.76978399999999</v>
      </c>
      <c r="Q9">
        <v>20.141635999999998</v>
      </c>
      <c r="R9">
        <v>41.956547999999998</v>
      </c>
      <c r="S9">
        <v>25.459909</v>
      </c>
      <c r="T9">
        <v>0.187802</v>
      </c>
      <c r="U9">
        <v>336.23741200000001</v>
      </c>
      <c r="V9">
        <v>17.477986000000001</v>
      </c>
      <c r="W9">
        <v>23.39378</v>
      </c>
      <c r="X9">
        <v>110.604812</v>
      </c>
      <c r="Y9">
        <v>0</v>
      </c>
      <c r="Z9">
        <v>19.077300000000001</v>
      </c>
      <c r="AA9">
        <v>13.472619999999999</v>
      </c>
      <c r="AB9">
        <v>42.042476999999998</v>
      </c>
      <c r="AC9">
        <v>20.347691999999999</v>
      </c>
      <c r="AD9">
        <v>0</v>
      </c>
      <c r="AE9">
        <v>51.937806000000002</v>
      </c>
      <c r="AF9">
        <v>16.789687000000001</v>
      </c>
      <c r="AG9">
        <v>42.539088</v>
      </c>
      <c r="AH9">
        <v>0</v>
      </c>
      <c r="AI9">
        <v>0</v>
      </c>
      <c r="AJ9">
        <v>0</v>
      </c>
      <c r="AK9">
        <v>57.277251</v>
      </c>
      <c r="AL9">
        <v>80.610264000000001</v>
      </c>
      <c r="AM9">
        <v>16.552026000000001</v>
      </c>
      <c r="AN9">
        <v>1.0165580000000001</v>
      </c>
      <c r="AO9">
        <v>0</v>
      </c>
      <c r="AP9">
        <v>1.110819</v>
      </c>
      <c r="AQ9">
        <v>30.225541</v>
      </c>
      <c r="AR9">
        <v>48.930383999999997</v>
      </c>
      <c r="AS9">
        <v>34.632944999999999</v>
      </c>
      <c r="AT9">
        <v>7.4319800000000003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57.366702000000004</v>
      </c>
      <c r="BA9">
        <f t="shared" si="1"/>
        <v>2121.1594819999991</v>
      </c>
      <c r="BD9">
        <v>7.57</v>
      </c>
      <c r="BE9">
        <v>1.87</v>
      </c>
      <c r="BF9">
        <v>0</v>
      </c>
      <c r="BG9">
        <v>0.47</v>
      </c>
      <c r="BH9">
        <v>0</v>
      </c>
      <c r="BI9">
        <v>0.71</v>
      </c>
      <c r="BJ9">
        <v>0.4</v>
      </c>
      <c r="BK9">
        <v>1.69</v>
      </c>
      <c r="BL9">
        <v>0.84</v>
      </c>
      <c r="BM9">
        <v>0.16</v>
      </c>
      <c r="BN9">
        <v>0</v>
      </c>
      <c r="BO9">
        <v>1.82</v>
      </c>
      <c r="BP9">
        <v>0.24</v>
      </c>
      <c r="BQ9">
        <v>1.92</v>
      </c>
      <c r="BR9">
        <v>2.1</v>
      </c>
      <c r="BS9">
        <v>1.54</v>
      </c>
      <c r="BT9">
        <v>2.8609529999999999</v>
      </c>
      <c r="BU9">
        <v>1.292867</v>
      </c>
      <c r="BV9">
        <v>2.3079909999999999</v>
      </c>
      <c r="BW9">
        <v>1.872044</v>
      </c>
      <c r="BX9">
        <v>1.8881559999999999</v>
      </c>
      <c r="BY9">
        <v>2.5857329999999998</v>
      </c>
      <c r="BZ9">
        <v>1.2790760000000001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5.1197509999999999</v>
      </c>
      <c r="CK9">
        <v>1.801965</v>
      </c>
      <c r="CL9">
        <v>1.867362</v>
      </c>
      <c r="CM9">
        <v>1.6917580000000001</v>
      </c>
      <c r="CN9">
        <v>1.7065840000000001</v>
      </c>
      <c r="CO9">
        <v>1.1723170000000001</v>
      </c>
      <c r="CP9">
        <v>4.102703</v>
      </c>
      <c r="CQ9">
        <v>1.706583</v>
      </c>
      <c r="CR9">
        <v>0.79928100000000002</v>
      </c>
      <c r="CS9">
        <v>1.9815780000000001</v>
      </c>
      <c r="CT9">
        <v>2.4583469999999998</v>
      </c>
      <c r="CU9">
        <v>0</v>
      </c>
      <c r="CV9">
        <v>0</v>
      </c>
      <c r="CW9">
        <v>2.3510360000000001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57.366702000000004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331.458549</v>
      </c>
      <c r="L10">
        <v>218.875044</v>
      </c>
      <c r="M10">
        <v>77.048148999999995</v>
      </c>
      <c r="N10">
        <v>116.28481499999999</v>
      </c>
      <c r="O10">
        <v>121.90211600000001</v>
      </c>
      <c r="P10">
        <v>138.76978399999999</v>
      </c>
      <c r="Q10">
        <v>20.141635999999998</v>
      </c>
      <c r="R10">
        <v>41.956547999999998</v>
      </c>
      <c r="S10">
        <v>25.459909</v>
      </c>
      <c r="T10">
        <v>0.252359</v>
      </c>
      <c r="U10">
        <v>336.23741200000001</v>
      </c>
      <c r="V10">
        <v>17.477986000000001</v>
      </c>
      <c r="W10">
        <v>23.39378</v>
      </c>
      <c r="X10">
        <v>111.178265</v>
      </c>
      <c r="Y10">
        <v>0</v>
      </c>
      <c r="Z10">
        <v>12.7182</v>
      </c>
      <c r="AA10">
        <v>13.472619999999999</v>
      </c>
      <c r="AB10">
        <v>42.042476999999998</v>
      </c>
      <c r="AC10">
        <v>20.347691999999999</v>
      </c>
      <c r="AD10">
        <v>0</v>
      </c>
      <c r="AE10">
        <v>51.937806000000002</v>
      </c>
      <c r="AF10">
        <v>16.789687000000001</v>
      </c>
      <c r="AG10">
        <v>42.539088</v>
      </c>
      <c r="AH10">
        <v>0</v>
      </c>
      <c r="AI10">
        <v>0</v>
      </c>
      <c r="AJ10">
        <v>0</v>
      </c>
      <c r="AK10">
        <v>57.277251</v>
      </c>
      <c r="AL10">
        <v>80.610264000000001</v>
      </c>
      <c r="AM10">
        <v>16.552026000000001</v>
      </c>
      <c r="AN10">
        <v>1.0165580000000001</v>
      </c>
      <c r="AO10">
        <v>0</v>
      </c>
      <c r="AP10">
        <v>1.110819</v>
      </c>
      <c r="AQ10">
        <v>30.225541</v>
      </c>
      <c r="AR10">
        <v>48.930383999999997</v>
      </c>
      <c r="AS10">
        <v>34.632944999999999</v>
      </c>
      <c r="AT10">
        <v>6.5238269999999998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57.504687000000004</v>
      </c>
      <c r="BA10">
        <f t="shared" si="1"/>
        <v>2114.668224</v>
      </c>
      <c r="BD10">
        <v>7.57</v>
      </c>
      <c r="BE10">
        <v>1.87</v>
      </c>
      <c r="BF10">
        <v>0</v>
      </c>
      <c r="BG10">
        <v>0.47</v>
      </c>
      <c r="BH10">
        <v>0</v>
      </c>
      <c r="BI10">
        <v>0.71</v>
      </c>
      <c r="BJ10">
        <v>0.4</v>
      </c>
      <c r="BK10">
        <v>1.69</v>
      </c>
      <c r="BL10">
        <v>0.84</v>
      </c>
      <c r="BM10">
        <v>0.16</v>
      </c>
      <c r="BN10">
        <v>0</v>
      </c>
      <c r="BO10">
        <v>1.82</v>
      </c>
      <c r="BP10">
        <v>0.24</v>
      </c>
      <c r="BQ10">
        <v>1.92</v>
      </c>
      <c r="BR10">
        <v>2.1</v>
      </c>
      <c r="BS10">
        <v>1.54</v>
      </c>
      <c r="BT10">
        <v>2.8609529999999999</v>
      </c>
      <c r="BU10">
        <v>1.292867</v>
      </c>
      <c r="BV10">
        <v>2.3079909999999999</v>
      </c>
      <c r="BW10">
        <v>1.872044</v>
      </c>
      <c r="BX10">
        <v>1.8881559999999999</v>
      </c>
      <c r="BY10">
        <v>2.5857329999999998</v>
      </c>
      <c r="BZ10">
        <v>1.2790760000000001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5.1197509999999999</v>
      </c>
      <c r="CK10">
        <v>1.801965</v>
      </c>
      <c r="CL10">
        <v>1.867362</v>
      </c>
      <c r="CM10">
        <v>1.6917580000000001</v>
      </c>
      <c r="CN10">
        <v>1.7065840000000001</v>
      </c>
      <c r="CO10">
        <v>1.3103020000000001</v>
      </c>
      <c r="CP10">
        <v>4.102703</v>
      </c>
      <c r="CQ10">
        <v>1.706583</v>
      </c>
      <c r="CR10">
        <v>0.79928100000000002</v>
      </c>
      <c r="CS10">
        <v>1.9815780000000001</v>
      </c>
      <c r="CT10">
        <v>2.4583469999999998</v>
      </c>
      <c r="CU10">
        <v>0</v>
      </c>
      <c r="CV10">
        <v>0</v>
      </c>
      <c r="CW10">
        <v>2.3510360000000001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57.504687000000004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315.059393</v>
      </c>
      <c r="L11">
        <v>218.875044</v>
      </c>
      <c r="M11">
        <v>77.048148999999995</v>
      </c>
      <c r="N11">
        <v>116.28481499999999</v>
      </c>
      <c r="O11">
        <v>121.90211600000001</v>
      </c>
      <c r="P11">
        <v>138.76978399999999</v>
      </c>
      <c r="Q11">
        <v>19.582146999999999</v>
      </c>
      <c r="R11">
        <v>41.956547999999998</v>
      </c>
      <c r="S11">
        <v>25.459909</v>
      </c>
      <c r="T11">
        <v>0.340391</v>
      </c>
      <c r="U11">
        <v>336.23741200000001</v>
      </c>
      <c r="V11">
        <v>17.477986000000001</v>
      </c>
      <c r="W11">
        <v>24.540780999999999</v>
      </c>
      <c r="X11">
        <v>115.335801</v>
      </c>
      <c r="Y11">
        <v>0</v>
      </c>
      <c r="Z11">
        <v>12.7182</v>
      </c>
      <c r="AA11">
        <v>13.472619999999999</v>
      </c>
      <c r="AB11">
        <v>27.943211999999999</v>
      </c>
      <c r="AC11">
        <v>20.347691999999999</v>
      </c>
      <c r="AD11">
        <v>0</v>
      </c>
      <c r="AE11">
        <v>51.937806000000002</v>
      </c>
      <c r="AF11">
        <v>8.3948440000000009</v>
      </c>
      <c r="AG11">
        <v>42.539088</v>
      </c>
      <c r="AH11">
        <v>0</v>
      </c>
      <c r="AI11">
        <v>0</v>
      </c>
      <c r="AJ11">
        <v>0</v>
      </c>
      <c r="AK11">
        <v>57.277251</v>
      </c>
      <c r="AL11">
        <v>80.610264000000001</v>
      </c>
      <c r="AM11">
        <v>16.552026000000001</v>
      </c>
      <c r="AN11">
        <v>1.0165580000000001</v>
      </c>
      <c r="AO11">
        <v>0</v>
      </c>
      <c r="AP11">
        <v>1.2342439999999999</v>
      </c>
      <c r="AQ11">
        <v>30.225541</v>
      </c>
      <c r="AR11">
        <v>48.930383999999997</v>
      </c>
      <c r="AS11">
        <v>34.632944999999999</v>
      </c>
      <c r="AT11">
        <v>8.6769049999999996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57.575916000000007</v>
      </c>
      <c r="BA11">
        <f t="shared" si="1"/>
        <v>2082.9557719999993</v>
      </c>
      <c r="BD11">
        <v>7.57</v>
      </c>
      <c r="BE11">
        <v>1.87</v>
      </c>
      <c r="BF11">
        <v>0</v>
      </c>
      <c r="BG11">
        <v>0.54</v>
      </c>
      <c r="BH11">
        <v>0</v>
      </c>
      <c r="BI11">
        <v>0.71</v>
      </c>
      <c r="BJ11">
        <v>0.4</v>
      </c>
      <c r="BK11">
        <v>1.69</v>
      </c>
      <c r="BL11">
        <v>0.84</v>
      </c>
      <c r="BM11">
        <v>0.16</v>
      </c>
      <c r="BN11">
        <v>0</v>
      </c>
      <c r="BO11">
        <v>1.82</v>
      </c>
      <c r="BP11">
        <v>0.24</v>
      </c>
      <c r="BQ11">
        <v>1.92</v>
      </c>
      <c r="BR11">
        <v>2.1</v>
      </c>
      <c r="BS11">
        <v>1.54</v>
      </c>
      <c r="BT11">
        <v>2.8609529999999999</v>
      </c>
      <c r="BU11">
        <v>1.292867</v>
      </c>
      <c r="BV11">
        <v>2.3079909999999999</v>
      </c>
      <c r="BW11">
        <v>1.872044</v>
      </c>
      <c r="BX11">
        <v>1.8881559999999999</v>
      </c>
      <c r="BY11">
        <v>2.5857329999999998</v>
      </c>
      <c r="BZ11">
        <v>1.2790760000000001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5.1197509999999999</v>
      </c>
      <c r="CK11">
        <v>1.801965</v>
      </c>
      <c r="CL11">
        <v>1.867362</v>
      </c>
      <c r="CM11">
        <v>1.6917580000000001</v>
      </c>
      <c r="CN11">
        <v>1.7065840000000001</v>
      </c>
      <c r="CO11">
        <v>1.4482870000000001</v>
      </c>
      <c r="CP11">
        <v>3.9659469999999999</v>
      </c>
      <c r="CQ11">
        <v>1.706583</v>
      </c>
      <c r="CR11">
        <v>0.79928100000000002</v>
      </c>
      <c r="CS11">
        <v>1.9815780000000001</v>
      </c>
      <c r="CT11">
        <v>2.4583469999999998</v>
      </c>
      <c r="CU11">
        <v>0</v>
      </c>
      <c r="CV11">
        <v>0</v>
      </c>
      <c r="CW11">
        <v>2.3510360000000001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57.575916000000007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276.51939299999998</v>
      </c>
      <c r="L12">
        <v>218.875044</v>
      </c>
      <c r="M12">
        <v>77.048148999999995</v>
      </c>
      <c r="N12">
        <v>116.28481499999999</v>
      </c>
      <c r="O12">
        <v>121.90211600000001</v>
      </c>
      <c r="P12">
        <v>138.76978399999999</v>
      </c>
      <c r="Q12">
        <v>16.784697000000001</v>
      </c>
      <c r="R12">
        <v>41.956547999999998</v>
      </c>
      <c r="S12">
        <v>25.459909</v>
      </c>
      <c r="T12">
        <v>0.48711100000000002</v>
      </c>
      <c r="U12">
        <v>336.23741200000001</v>
      </c>
      <c r="V12">
        <v>17.477986000000001</v>
      </c>
      <c r="W12">
        <v>24.855891</v>
      </c>
      <c r="X12">
        <v>116.23182199999999</v>
      </c>
      <c r="Y12">
        <v>0</v>
      </c>
      <c r="Z12">
        <v>12.7182</v>
      </c>
      <c r="AA12">
        <v>13.472619999999999</v>
      </c>
      <c r="AB12">
        <v>27.943211999999999</v>
      </c>
      <c r="AC12">
        <v>20.347691999999999</v>
      </c>
      <c r="AD12">
        <v>0</v>
      </c>
      <c r="AE12">
        <v>51.937806000000002</v>
      </c>
      <c r="AF12">
        <v>8.3948440000000009</v>
      </c>
      <c r="AG12">
        <v>42.539088</v>
      </c>
      <c r="AH12">
        <v>0</v>
      </c>
      <c r="AI12">
        <v>0</v>
      </c>
      <c r="AJ12">
        <v>0</v>
      </c>
      <c r="AK12">
        <v>57.277251</v>
      </c>
      <c r="AL12">
        <v>80.610264000000001</v>
      </c>
      <c r="AM12">
        <v>16.552026000000001</v>
      </c>
      <c r="AN12">
        <v>1.0165580000000001</v>
      </c>
      <c r="AO12">
        <v>0</v>
      </c>
      <c r="AP12">
        <v>1.2342439999999999</v>
      </c>
      <c r="AQ12">
        <v>30.225541</v>
      </c>
      <c r="AR12">
        <v>48.930383999999997</v>
      </c>
      <c r="AS12">
        <v>34.632944999999999</v>
      </c>
      <c r="AT12">
        <v>8.7557229999999997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57.84390100000001</v>
      </c>
      <c r="BA12">
        <f t="shared" si="1"/>
        <v>2043.3229759999997</v>
      </c>
      <c r="BD12">
        <v>7.57</v>
      </c>
      <c r="BE12">
        <v>1.87</v>
      </c>
      <c r="BF12">
        <v>0</v>
      </c>
      <c r="BG12">
        <v>0.67</v>
      </c>
      <c r="BH12">
        <v>0</v>
      </c>
      <c r="BI12">
        <v>0.71</v>
      </c>
      <c r="BJ12">
        <v>0.4</v>
      </c>
      <c r="BK12">
        <v>1.69</v>
      </c>
      <c r="BL12">
        <v>0.84</v>
      </c>
      <c r="BM12">
        <v>0.16</v>
      </c>
      <c r="BN12">
        <v>0</v>
      </c>
      <c r="BO12">
        <v>1.82</v>
      </c>
      <c r="BP12">
        <v>0.24</v>
      </c>
      <c r="BQ12">
        <v>1.92</v>
      </c>
      <c r="BR12">
        <v>2.1</v>
      </c>
      <c r="BS12">
        <v>1.54</v>
      </c>
      <c r="BT12">
        <v>2.8609529999999999</v>
      </c>
      <c r="BU12">
        <v>1.292867</v>
      </c>
      <c r="BV12">
        <v>2.3079909999999999</v>
      </c>
      <c r="BW12">
        <v>1.872044</v>
      </c>
      <c r="BX12">
        <v>1.8881559999999999</v>
      </c>
      <c r="BY12">
        <v>2.5857329999999998</v>
      </c>
      <c r="BZ12">
        <v>1.2790760000000001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5.1197509999999999</v>
      </c>
      <c r="CK12">
        <v>1.801965</v>
      </c>
      <c r="CL12">
        <v>1.867362</v>
      </c>
      <c r="CM12">
        <v>1.6917580000000001</v>
      </c>
      <c r="CN12">
        <v>1.7065840000000001</v>
      </c>
      <c r="CO12">
        <v>1.5862719999999999</v>
      </c>
      <c r="CP12">
        <v>3.9659469999999999</v>
      </c>
      <c r="CQ12">
        <v>1.706583</v>
      </c>
      <c r="CR12">
        <v>0.79928100000000002</v>
      </c>
      <c r="CS12">
        <v>1.9815780000000001</v>
      </c>
      <c r="CT12">
        <v>2.4583469999999998</v>
      </c>
      <c r="CU12">
        <v>0</v>
      </c>
      <c r="CV12">
        <v>0</v>
      </c>
      <c r="CW12">
        <v>2.3510360000000001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57.84390100000001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237.97939299999999</v>
      </c>
      <c r="L13">
        <v>218.875044</v>
      </c>
      <c r="M13">
        <v>77.048148999999995</v>
      </c>
      <c r="N13">
        <v>116.28481499999999</v>
      </c>
      <c r="O13">
        <v>121.90211600000001</v>
      </c>
      <c r="P13">
        <v>138.76978399999999</v>
      </c>
      <c r="Q13">
        <v>16.78417</v>
      </c>
      <c r="R13">
        <v>41.956547999999998</v>
      </c>
      <c r="S13">
        <v>25.975960000000001</v>
      </c>
      <c r="T13">
        <v>0.70719100000000001</v>
      </c>
      <c r="U13">
        <v>336.23741200000001</v>
      </c>
      <c r="V13">
        <v>17.477986000000001</v>
      </c>
      <c r="W13">
        <v>26.002893</v>
      </c>
      <c r="X13">
        <v>120.389359</v>
      </c>
      <c r="Y13">
        <v>0</v>
      </c>
      <c r="Z13">
        <v>12.7182</v>
      </c>
      <c r="AA13">
        <v>13.472619999999999</v>
      </c>
      <c r="AB13">
        <v>27.943211999999999</v>
      </c>
      <c r="AC13">
        <v>20.347691999999999</v>
      </c>
      <c r="AD13">
        <v>0</v>
      </c>
      <c r="AE13">
        <v>51.937806000000002</v>
      </c>
      <c r="AF13">
        <v>8.3948440000000009</v>
      </c>
      <c r="AG13">
        <v>42.539088</v>
      </c>
      <c r="AH13">
        <v>0</v>
      </c>
      <c r="AI13">
        <v>0</v>
      </c>
      <c r="AJ13">
        <v>0</v>
      </c>
      <c r="AK13">
        <v>57.277251</v>
      </c>
      <c r="AL13">
        <v>51.501002</v>
      </c>
      <c r="AM13">
        <v>16.552026000000001</v>
      </c>
      <c r="AN13">
        <v>1.0165580000000001</v>
      </c>
      <c r="AO13">
        <v>0</v>
      </c>
      <c r="AP13">
        <v>1.2342439999999999</v>
      </c>
      <c r="AQ13">
        <v>30.225541</v>
      </c>
      <c r="AR13">
        <v>48.930383999999997</v>
      </c>
      <c r="AS13">
        <v>34.632944999999999</v>
      </c>
      <c r="AT13">
        <v>7.7821610000000003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58.237327000000008</v>
      </c>
      <c r="BA13">
        <f t="shared" si="1"/>
        <v>1981.1337210000002</v>
      </c>
      <c r="BD13">
        <v>7.57</v>
      </c>
      <c r="BE13">
        <v>1.87</v>
      </c>
      <c r="BF13">
        <v>0</v>
      </c>
      <c r="BG13">
        <v>0.8</v>
      </c>
      <c r="BH13">
        <v>0</v>
      </c>
      <c r="BI13">
        <v>0.71</v>
      </c>
      <c r="BJ13">
        <v>0.4</v>
      </c>
      <c r="BK13">
        <v>1.69</v>
      </c>
      <c r="BL13">
        <v>0.84</v>
      </c>
      <c r="BM13">
        <v>0.16</v>
      </c>
      <c r="BN13">
        <v>0</v>
      </c>
      <c r="BO13">
        <v>1.82</v>
      </c>
      <c r="BP13">
        <v>0.24</v>
      </c>
      <c r="BQ13">
        <v>1.92</v>
      </c>
      <c r="BR13">
        <v>2.1</v>
      </c>
      <c r="BS13">
        <v>1.54</v>
      </c>
      <c r="BT13">
        <v>2.8609529999999999</v>
      </c>
      <c r="BU13">
        <v>1.292867</v>
      </c>
      <c r="BV13">
        <v>2.3079909999999999</v>
      </c>
      <c r="BW13">
        <v>1.872044</v>
      </c>
      <c r="BX13">
        <v>1.8881559999999999</v>
      </c>
      <c r="BY13">
        <v>2.5857329999999998</v>
      </c>
      <c r="BZ13">
        <v>1.2790760000000001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5.1197509999999999</v>
      </c>
      <c r="CK13">
        <v>1.801965</v>
      </c>
      <c r="CL13">
        <v>1.867362</v>
      </c>
      <c r="CM13">
        <v>1.6917580000000001</v>
      </c>
      <c r="CN13">
        <v>1.7065840000000001</v>
      </c>
      <c r="CO13">
        <v>1.772797</v>
      </c>
      <c r="CP13">
        <v>4.0428480000000002</v>
      </c>
      <c r="CQ13">
        <v>1.706583</v>
      </c>
      <c r="CR13">
        <v>0.79928100000000002</v>
      </c>
      <c r="CS13">
        <v>1.9815780000000001</v>
      </c>
      <c r="CT13">
        <v>2.4583469999999998</v>
      </c>
      <c r="CU13">
        <v>0</v>
      </c>
      <c r="CV13">
        <v>0</v>
      </c>
      <c r="CW13">
        <v>2.3510360000000001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58.237327000000008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237.97939299999999</v>
      </c>
      <c r="L14">
        <v>218.875044</v>
      </c>
      <c r="M14">
        <v>77.048148999999995</v>
      </c>
      <c r="N14">
        <v>116.28481499999999</v>
      </c>
      <c r="O14">
        <v>121.90211600000001</v>
      </c>
      <c r="P14">
        <v>138.76978399999999</v>
      </c>
      <c r="Q14">
        <v>16.78417</v>
      </c>
      <c r="R14">
        <v>41.956547999999998</v>
      </c>
      <c r="S14">
        <v>25.975960000000001</v>
      </c>
      <c r="T14">
        <v>1.3754980000000001</v>
      </c>
      <c r="U14">
        <v>336.23741200000001</v>
      </c>
      <c r="V14">
        <v>17.477986000000001</v>
      </c>
      <c r="W14">
        <v>26.318002</v>
      </c>
      <c r="X14">
        <v>121.28538</v>
      </c>
      <c r="Y14">
        <v>0</v>
      </c>
      <c r="Z14">
        <v>12.7182</v>
      </c>
      <c r="AA14">
        <v>13.472619999999999</v>
      </c>
      <c r="AB14">
        <v>27.943211999999999</v>
      </c>
      <c r="AC14">
        <v>20.347691999999999</v>
      </c>
      <c r="AD14">
        <v>0</v>
      </c>
      <c r="AE14">
        <v>51.937806000000002</v>
      </c>
      <c r="AF14">
        <v>8.3948440000000009</v>
      </c>
      <c r="AG14">
        <v>42.539088</v>
      </c>
      <c r="AH14">
        <v>0</v>
      </c>
      <c r="AI14">
        <v>0</v>
      </c>
      <c r="AJ14">
        <v>0</v>
      </c>
      <c r="AK14">
        <v>57.277251</v>
      </c>
      <c r="AL14">
        <v>51.501002</v>
      </c>
      <c r="AM14">
        <v>16.552026000000001</v>
      </c>
      <c r="AN14">
        <v>1.0165580000000001</v>
      </c>
      <c r="AO14">
        <v>0</v>
      </c>
      <c r="AP14">
        <v>1.2342439999999999</v>
      </c>
      <c r="AQ14">
        <v>30.225541</v>
      </c>
      <c r="AR14">
        <v>48.930383999999997</v>
      </c>
      <c r="AS14">
        <v>34.632944999999999</v>
      </c>
      <c r="AT14">
        <v>10.151018000000001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58.48629900000001</v>
      </c>
      <c r="BA14">
        <f t="shared" si="1"/>
        <v>1985.6309869999998</v>
      </c>
      <c r="BD14">
        <v>7.57</v>
      </c>
      <c r="BE14">
        <v>1.87</v>
      </c>
      <c r="BF14">
        <v>0</v>
      </c>
      <c r="BG14">
        <v>0.85</v>
      </c>
      <c r="BH14">
        <v>0</v>
      </c>
      <c r="BI14">
        <v>0.71</v>
      </c>
      <c r="BJ14">
        <v>0.4</v>
      </c>
      <c r="BK14">
        <v>1.69</v>
      </c>
      <c r="BL14">
        <v>0.84</v>
      </c>
      <c r="BM14">
        <v>0.16</v>
      </c>
      <c r="BN14">
        <v>0</v>
      </c>
      <c r="BO14">
        <v>1.82</v>
      </c>
      <c r="BP14">
        <v>0.24</v>
      </c>
      <c r="BQ14">
        <v>1.92</v>
      </c>
      <c r="BR14">
        <v>2.1</v>
      </c>
      <c r="BS14">
        <v>1.54</v>
      </c>
      <c r="BT14">
        <v>2.8609529999999999</v>
      </c>
      <c r="BU14">
        <v>1.292867</v>
      </c>
      <c r="BV14">
        <v>2.3079909999999999</v>
      </c>
      <c r="BW14">
        <v>1.872044</v>
      </c>
      <c r="BX14">
        <v>1.8881559999999999</v>
      </c>
      <c r="BY14">
        <v>2.5857329999999998</v>
      </c>
      <c r="BZ14">
        <v>1.2790760000000001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5.1197509999999999</v>
      </c>
      <c r="CK14">
        <v>1.801965</v>
      </c>
      <c r="CL14">
        <v>1.867362</v>
      </c>
      <c r="CM14">
        <v>1.6917580000000001</v>
      </c>
      <c r="CN14">
        <v>1.7065840000000001</v>
      </c>
      <c r="CO14">
        <v>1.9139729999999999</v>
      </c>
      <c r="CP14">
        <v>4.100644</v>
      </c>
      <c r="CQ14">
        <v>1.706583</v>
      </c>
      <c r="CR14">
        <v>0.79928100000000002</v>
      </c>
      <c r="CS14">
        <v>1.9815780000000001</v>
      </c>
      <c r="CT14">
        <v>2.4583469999999998</v>
      </c>
      <c r="CU14">
        <v>0</v>
      </c>
      <c r="CV14">
        <v>0</v>
      </c>
      <c r="CW14">
        <v>2.3510360000000001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58.48629900000001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186.757295</v>
      </c>
      <c r="L15">
        <v>214.05754400000001</v>
      </c>
      <c r="M15">
        <v>77.048148999999995</v>
      </c>
      <c r="N15">
        <v>116.28481499999999</v>
      </c>
      <c r="O15">
        <v>121.90211600000001</v>
      </c>
      <c r="P15">
        <v>138.76978399999999</v>
      </c>
      <c r="Q15">
        <v>12.182397999999999</v>
      </c>
      <c r="R15">
        <v>32.692711000000003</v>
      </c>
      <c r="S15">
        <v>19.148983999999999</v>
      </c>
      <c r="T15">
        <v>1.3754980000000001</v>
      </c>
      <c r="U15">
        <v>336.23741200000001</v>
      </c>
      <c r="V15">
        <v>12.692186</v>
      </c>
      <c r="W15">
        <v>22.85923</v>
      </c>
      <c r="X15">
        <v>125.234959</v>
      </c>
      <c r="Y15">
        <v>0</v>
      </c>
      <c r="Z15">
        <v>12.7182</v>
      </c>
      <c r="AA15">
        <v>13.472619999999999</v>
      </c>
      <c r="AB15">
        <v>27.943211999999999</v>
      </c>
      <c r="AC15">
        <v>20.347691999999999</v>
      </c>
      <c r="AD15">
        <v>0</v>
      </c>
      <c r="AE15">
        <v>51.937806000000002</v>
      </c>
      <c r="AF15">
        <v>8.3948440000000009</v>
      </c>
      <c r="AG15">
        <v>42.539088</v>
      </c>
      <c r="AH15">
        <v>0</v>
      </c>
      <c r="AI15">
        <v>0</v>
      </c>
      <c r="AJ15">
        <v>0</v>
      </c>
      <c r="AK15">
        <v>57.277251</v>
      </c>
      <c r="AL15">
        <v>51.501002</v>
      </c>
      <c r="AM15">
        <v>16.552026000000001</v>
      </c>
      <c r="AN15">
        <v>1.0165580000000001</v>
      </c>
      <c r="AO15">
        <v>0</v>
      </c>
      <c r="AP15">
        <v>1.2342439999999999</v>
      </c>
      <c r="AQ15">
        <v>30.225541</v>
      </c>
      <c r="AR15">
        <v>48.930383999999997</v>
      </c>
      <c r="AS15">
        <v>33.382779999999997</v>
      </c>
      <c r="AT15">
        <v>10.538252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58.64297100000001</v>
      </c>
      <c r="BA15">
        <f t="shared" si="1"/>
        <v>1903.8975519999999</v>
      </c>
      <c r="BD15">
        <v>7.57</v>
      </c>
      <c r="BE15">
        <v>1.87</v>
      </c>
      <c r="BF15">
        <v>0</v>
      </c>
      <c r="BG15">
        <v>0.85</v>
      </c>
      <c r="BH15">
        <v>0</v>
      </c>
      <c r="BI15">
        <v>0.71</v>
      </c>
      <c r="BJ15">
        <v>0.4</v>
      </c>
      <c r="BK15">
        <v>1.69</v>
      </c>
      <c r="BL15">
        <v>0.84</v>
      </c>
      <c r="BM15">
        <v>0.16</v>
      </c>
      <c r="BN15">
        <v>0</v>
      </c>
      <c r="BO15">
        <v>1.82</v>
      </c>
      <c r="BP15">
        <v>0.24</v>
      </c>
      <c r="BQ15">
        <v>1.92</v>
      </c>
      <c r="BR15">
        <v>2.1</v>
      </c>
      <c r="BS15">
        <v>1.54</v>
      </c>
      <c r="BT15">
        <v>2.8609529999999999</v>
      </c>
      <c r="BU15">
        <v>1.292867</v>
      </c>
      <c r="BV15">
        <v>2.3079909999999999</v>
      </c>
      <c r="BW15">
        <v>1.872044</v>
      </c>
      <c r="BX15">
        <v>1.8881559999999999</v>
      </c>
      <c r="BY15">
        <v>2.5857329999999998</v>
      </c>
      <c r="BZ15">
        <v>1.2790760000000001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5.1197509999999999</v>
      </c>
      <c r="CK15">
        <v>1.801965</v>
      </c>
      <c r="CL15">
        <v>1.867362</v>
      </c>
      <c r="CM15">
        <v>1.6917580000000001</v>
      </c>
      <c r="CN15">
        <v>1.7065840000000001</v>
      </c>
      <c r="CO15">
        <v>2.0685859999999998</v>
      </c>
      <c r="CP15">
        <v>4.102703</v>
      </c>
      <c r="CQ15">
        <v>1.706583</v>
      </c>
      <c r="CR15">
        <v>0.79928100000000002</v>
      </c>
      <c r="CS15">
        <v>1.9815780000000001</v>
      </c>
      <c r="CT15">
        <v>2.4583469999999998</v>
      </c>
      <c r="CU15">
        <v>0</v>
      </c>
      <c r="CV15">
        <v>0</v>
      </c>
      <c r="CW15">
        <v>2.3510360000000001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58.64297100000001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177.946406</v>
      </c>
      <c r="L16">
        <v>214.05754400000001</v>
      </c>
      <c r="M16">
        <v>77.048148999999995</v>
      </c>
      <c r="N16">
        <v>116.28481499999999</v>
      </c>
      <c r="O16">
        <v>121.90211600000001</v>
      </c>
      <c r="P16">
        <v>138.76978399999999</v>
      </c>
      <c r="Q16">
        <v>12.182397999999999</v>
      </c>
      <c r="R16">
        <v>32.692711000000003</v>
      </c>
      <c r="S16">
        <v>19.148983999999999</v>
      </c>
      <c r="T16">
        <v>1.3754980000000001</v>
      </c>
      <c r="U16">
        <v>336.23741200000001</v>
      </c>
      <c r="V16">
        <v>12.692186</v>
      </c>
      <c r="W16">
        <v>22.85923</v>
      </c>
      <c r="X16">
        <v>125.234959</v>
      </c>
      <c r="Y16">
        <v>0</v>
      </c>
      <c r="Z16">
        <v>12.7182</v>
      </c>
      <c r="AA16">
        <v>13.472619999999999</v>
      </c>
      <c r="AB16">
        <v>27.943211999999999</v>
      </c>
      <c r="AC16">
        <v>20.347691999999999</v>
      </c>
      <c r="AD16">
        <v>0</v>
      </c>
      <c r="AE16">
        <v>51.937806000000002</v>
      </c>
      <c r="AF16">
        <v>8.3948440000000009</v>
      </c>
      <c r="AG16">
        <v>42.539088</v>
      </c>
      <c r="AH16">
        <v>0</v>
      </c>
      <c r="AI16">
        <v>0</v>
      </c>
      <c r="AJ16">
        <v>0</v>
      </c>
      <c r="AK16">
        <v>57.277251</v>
      </c>
      <c r="AL16">
        <v>51.501002</v>
      </c>
      <c r="AM16">
        <v>16.552026000000001</v>
      </c>
      <c r="AN16">
        <v>1.0165580000000001</v>
      </c>
      <c r="AO16">
        <v>0</v>
      </c>
      <c r="AP16">
        <v>1.2342439999999999</v>
      </c>
      <c r="AQ16">
        <v>30.225541</v>
      </c>
      <c r="AR16">
        <v>48.930383999999997</v>
      </c>
      <c r="AS16">
        <v>33.382779999999997</v>
      </c>
      <c r="AT16">
        <v>9.4004999999999992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58.64297100000001</v>
      </c>
      <c r="BA16">
        <f t="shared" si="1"/>
        <v>1893.948911</v>
      </c>
      <c r="BD16">
        <v>7.57</v>
      </c>
      <c r="BE16">
        <v>1.87</v>
      </c>
      <c r="BF16">
        <v>0</v>
      </c>
      <c r="BG16">
        <v>0.85</v>
      </c>
      <c r="BH16">
        <v>0</v>
      </c>
      <c r="BI16">
        <v>0.71</v>
      </c>
      <c r="BJ16">
        <v>0.4</v>
      </c>
      <c r="BK16">
        <v>1.69</v>
      </c>
      <c r="BL16">
        <v>0.84</v>
      </c>
      <c r="BM16">
        <v>0.16</v>
      </c>
      <c r="BN16">
        <v>0</v>
      </c>
      <c r="BO16">
        <v>1.82</v>
      </c>
      <c r="BP16">
        <v>0.24</v>
      </c>
      <c r="BQ16">
        <v>1.92</v>
      </c>
      <c r="BR16">
        <v>2.1</v>
      </c>
      <c r="BS16">
        <v>1.54</v>
      </c>
      <c r="BT16">
        <v>2.8609529999999999</v>
      </c>
      <c r="BU16">
        <v>1.292867</v>
      </c>
      <c r="BV16">
        <v>2.3079909999999999</v>
      </c>
      <c r="BW16">
        <v>1.872044</v>
      </c>
      <c r="BX16">
        <v>1.8881559999999999</v>
      </c>
      <c r="BY16">
        <v>2.5857329999999998</v>
      </c>
      <c r="BZ16">
        <v>1.2790760000000001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5.1197509999999999</v>
      </c>
      <c r="CK16">
        <v>1.801965</v>
      </c>
      <c r="CL16">
        <v>1.867362</v>
      </c>
      <c r="CM16">
        <v>1.6917580000000001</v>
      </c>
      <c r="CN16">
        <v>1.7065840000000001</v>
      </c>
      <c r="CO16">
        <v>2.0685859999999998</v>
      </c>
      <c r="CP16">
        <v>4.102703</v>
      </c>
      <c r="CQ16">
        <v>1.706583</v>
      </c>
      <c r="CR16">
        <v>0.79928100000000002</v>
      </c>
      <c r="CS16">
        <v>1.9815780000000001</v>
      </c>
      <c r="CT16">
        <v>2.4583469999999998</v>
      </c>
      <c r="CU16">
        <v>0</v>
      </c>
      <c r="CV16">
        <v>0</v>
      </c>
      <c r="CW16">
        <v>2.3510360000000001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58.64297100000001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173.43</v>
      </c>
      <c r="L17">
        <v>214.05754400000001</v>
      </c>
      <c r="M17">
        <v>77.048148999999995</v>
      </c>
      <c r="N17">
        <v>116.28481499999999</v>
      </c>
      <c r="O17">
        <v>121.90211600000001</v>
      </c>
      <c r="P17">
        <v>138.76978399999999</v>
      </c>
      <c r="Q17">
        <v>12.182397999999999</v>
      </c>
      <c r="R17">
        <v>32.692711000000003</v>
      </c>
      <c r="S17">
        <v>19.148983999999999</v>
      </c>
      <c r="T17">
        <v>1.373899</v>
      </c>
      <c r="U17">
        <v>336.23741200000001</v>
      </c>
      <c r="V17">
        <v>12.692186</v>
      </c>
      <c r="W17">
        <v>22.85923</v>
      </c>
      <c r="X17">
        <v>125.234959</v>
      </c>
      <c r="Y17">
        <v>0</v>
      </c>
      <c r="Z17">
        <v>12.7182</v>
      </c>
      <c r="AA17">
        <v>13.472619999999999</v>
      </c>
      <c r="AB17">
        <v>27.943211999999999</v>
      </c>
      <c r="AC17">
        <v>20.347691999999999</v>
      </c>
      <c r="AD17">
        <v>0</v>
      </c>
      <c r="AE17">
        <v>51.937806000000002</v>
      </c>
      <c r="AF17">
        <v>8.3948440000000009</v>
      </c>
      <c r="AG17">
        <v>42.539088</v>
      </c>
      <c r="AH17">
        <v>0</v>
      </c>
      <c r="AI17">
        <v>0</v>
      </c>
      <c r="AJ17">
        <v>0</v>
      </c>
      <c r="AK17">
        <v>57.277251</v>
      </c>
      <c r="AL17">
        <v>51.501002</v>
      </c>
      <c r="AM17">
        <v>16.552026000000001</v>
      </c>
      <c r="AN17">
        <v>1.0165580000000001</v>
      </c>
      <c r="AO17">
        <v>0</v>
      </c>
      <c r="AP17">
        <v>1.2342439999999999</v>
      </c>
      <c r="AQ17">
        <v>30.225541</v>
      </c>
      <c r="AR17">
        <v>48.930383999999997</v>
      </c>
      <c r="AS17">
        <v>33.382779999999997</v>
      </c>
      <c r="AT17">
        <v>9.9717819999999993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58.874605000000003</v>
      </c>
      <c r="BA17">
        <f t="shared" si="1"/>
        <v>1890.2338220000001</v>
      </c>
      <c r="BD17">
        <v>7.57</v>
      </c>
      <c r="BE17">
        <v>1.87</v>
      </c>
      <c r="BF17">
        <v>0</v>
      </c>
      <c r="BG17">
        <v>0.75</v>
      </c>
      <c r="BH17">
        <v>0</v>
      </c>
      <c r="BI17">
        <v>0.71</v>
      </c>
      <c r="BJ17">
        <v>0.4</v>
      </c>
      <c r="BK17">
        <v>1.69</v>
      </c>
      <c r="BL17">
        <v>0.84</v>
      </c>
      <c r="BM17">
        <v>0.16</v>
      </c>
      <c r="BN17">
        <v>0</v>
      </c>
      <c r="BO17">
        <v>1.82</v>
      </c>
      <c r="BP17">
        <v>0.24</v>
      </c>
      <c r="BQ17">
        <v>1.92</v>
      </c>
      <c r="BR17">
        <v>2.1</v>
      </c>
      <c r="BS17">
        <v>1.54</v>
      </c>
      <c r="BT17">
        <v>2.8609529999999999</v>
      </c>
      <c r="BU17">
        <v>1.292867</v>
      </c>
      <c r="BV17">
        <v>2.3079909999999999</v>
      </c>
      <c r="BW17">
        <v>1.872044</v>
      </c>
      <c r="BX17">
        <v>1.8881559999999999</v>
      </c>
      <c r="BY17">
        <v>2.5857329999999998</v>
      </c>
      <c r="BZ17">
        <v>1.2790760000000001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5.1197509999999999</v>
      </c>
      <c r="CK17">
        <v>1.801965</v>
      </c>
      <c r="CL17">
        <v>1.867362</v>
      </c>
      <c r="CM17">
        <v>1.6917580000000001</v>
      </c>
      <c r="CN17">
        <v>1.7065840000000001</v>
      </c>
      <c r="CO17">
        <v>2.0685859999999998</v>
      </c>
      <c r="CP17">
        <v>4.102703</v>
      </c>
      <c r="CQ17">
        <v>1.706583</v>
      </c>
      <c r="CR17">
        <v>0.79928100000000002</v>
      </c>
      <c r="CS17">
        <v>2.313212</v>
      </c>
      <c r="CT17">
        <v>2.4583469999999998</v>
      </c>
      <c r="CU17">
        <v>0</v>
      </c>
      <c r="CV17">
        <v>0</v>
      </c>
      <c r="CW17">
        <v>2.3510360000000001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58.874605000000003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173.43</v>
      </c>
      <c r="L18">
        <v>214.05754400000001</v>
      </c>
      <c r="M18">
        <v>77.048148999999995</v>
      </c>
      <c r="N18">
        <v>116.28481499999999</v>
      </c>
      <c r="O18">
        <v>121.90211600000001</v>
      </c>
      <c r="P18">
        <v>138.76978399999999</v>
      </c>
      <c r="Q18">
        <v>12.182397999999999</v>
      </c>
      <c r="R18">
        <v>32.692711000000003</v>
      </c>
      <c r="S18">
        <v>19.148983999999999</v>
      </c>
      <c r="T18">
        <v>1.3754980000000001</v>
      </c>
      <c r="U18">
        <v>336.23741200000001</v>
      </c>
      <c r="V18">
        <v>12.692186</v>
      </c>
      <c r="W18">
        <v>22.85923</v>
      </c>
      <c r="X18">
        <v>125.234959</v>
      </c>
      <c r="Y18">
        <v>0</v>
      </c>
      <c r="Z18">
        <v>12.7182</v>
      </c>
      <c r="AA18">
        <v>13.472619999999999</v>
      </c>
      <c r="AB18">
        <v>27.943211999999999</v>
      </c>
      <c r="AC18">
        <v>20.347691999999999</v>
      </c>
      <c r="AD18">
        <v>0</v>
      </c>
      <c r="AE18">
        <v>51.937806000000002</v>
      </c>
      <c r="AF18">
        <v>8.3948440000000009</v>
      </c>
      <c r="AG18">
        <v>42.539088</v>
      </c>
      <c r="AH18">
        <v>19.728169000000001</v>
      </c>
      <c r="AI18">
        <v>0</v>
      </c>
      <c r="AJ18">
        <v>0</v>
      </c>
      <c r="AK18">
        <v>57.277251</v>
      </c>
      <c r="AL18">
        <v>51.501002</v>
      </c>
      <c r="AM18">
        <v>16.552026000000001</v>
      </c>
      <c r="AN18">
        <v>1.0165580000000001</v>
      </c>
      <c r="AO18">
        <v>0</v>
      </c>
      <c r="AP18">
        <v>1.2342439999999999</v>
      </c>
      <c r="AQ18">
        <v>30.225541</v>
      </c>
      <c r="AR18">
        <v>48.930383999999997</v>
      </c>
      <c r="AS18">
        <v>33.382779999999997</v>
      </c>
      <c r="AT18">
        <v>10.565173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58.874605000000003</v>
      </c>
      <c r="BA18">
        <f t="shared" si="1"/>
        <v>1910.5569809999997</v>
      </c>
      <c r="BD18">
        <v>7.57</v>
      </c>
      <c r="BE18">
        <v>1.87</v>
      </c>
      <c r="BF18">
        <v>0</v>
      </c>
      <c r="BG18">
        <v>0.75</v>
      </c>
      <c r="BH18">
        <v>0</v>
      </c>
      <c r="BI18">
        <v>0.71</v>
      </c>
      <c r="BJ18">
        <v>0.4</v>
      </c>
      <c r="BK18">
        <v>1.69</v>
      </c>
      <c r="BL18">
        <v>0.84</v>
      </c>
      <c r="BM18">
        <v>0.16</v>
      </c>
      <c r="BN18">
        <v>0</v>
      </c>
      <c r="BO18">
        <v>1.82</v>
      </c>
      <c r="BP18">
        <v>0.24</v>
      </c>
      <c r="BQ18">
        <v>1.92</v>
      </c>
      <c r="BR18">
        <v>2.1</v>
      </c>
      <c r="BS18">
        <v>1.54</v>
      </c>
      <c r="BT18">
        <v>2.8609529999999999</v>
      </c>
      <c r="BU18">
        <v>1.292867</v>
      </c>
      <c r="BV18">
        <v>2.3079909999999999</v>
      </c>
      <c r="BW18">
        <v>1.872044</v>
      </c>
      <c r="BX18">
        <v>1.8881559999999999</v>
      </c>
      <c r="BY18">
        <v>2.5857329999999998</v>
      </c>
      <c r="BZ18">
        <v>1.2790760000000001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5.1197509999999999</v>
      </c>
      <c r="CK18">
        <v>1.801965</v>
      </c>
      <c r="CL18">
        <v>1.867362</v>
      </c>
      <c r="CM18">
        <v>1.6917580000000001</v>
      </c>
      <c r="CN18">
        <v>1.7065840000000001</v>
      </c>
      <c r="CO18">
        <v>2.0685859999999998</v>
      </c>
      <c r="CP18">
        <v>4.102703</v>
      </c>
      <c r="CQ18">
        <v>1.706583</v>
      </c>
      <c r="CR18">
        <v>0.79928100000000002</v>
      </c>
      <c r="CS18">
        <v>2.313212</v>
      </c>
      <c r="CT18">
        <v>2.4583469999999998</v>
      </c>
      <c r="CU18">
        <v>0</v>
      </c>
      <c r="CV18">
        <v>0.381297</v>
      </c>
      <c r="CW18">
        <v>2.3510360000000001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58.874605000000003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172.02329</v>
      </c>
      <c r="L19">
        <v>214.05754400000001</v>
      </c>
      <c r="M19">
        <v>77.048148999999995</v>
      </c>
      <c r="N19">
        <v>116.28481499999999</v>
      </c>
      <c r="O19">
        <v>121.90211600000001</v>
      </c>
      <c r="P19">
        <v>138.76978399999999</v>
      </c>
      <c r="Q19">
        <v>12.182397999999999</v>
      </c>
      <c r="R19">
        <v>32.692711000000003</v>
      </c>
      <c r="S19">
        <v>19.148983999999999</v>
      </c>
      <c r="T19">
        <v>1.3754980000000001</v>
      </c>
      <c r="U19">
        <v>336.23741200000001</v>
      </c>
      <c r="V19">
        <v>12.692186</v>
      </c>
      <c r="W19">
        <v>22.85923</v>
      </c>
      <c r="X19">
        <v>125.234959</v>
      </c>
      <c r="Y19">
        <v>0</v>
      </c>
      <c r="Z19">
        <v>12.7182</v>
      </c>
      <c r="AA19">
        <v>13.472619999999999</v>
      </c>
      <c r="AB19">
        <v>27.943211999999999</v>
      </c>
      <c r="AC19">
        <v>20.347691999999999</v>
      </c>
      <c r="AD19">
        <v>0</v>
      </c>
      <c r="AE19">
        <v>51.937806000000002</v>
      </c>
      <c r="AF19">
        <v>8.3948440000000009</v>
      </c>
      <c r="AG19">
        <v>42.539088</v>
      </c>
      <c r="AH19">
        <v>19.728169000000001</v>
      </c>
      <c r="AI19">
        <v>0</v>
      </c>
      <c r="AJ19">
        <v>0</v>
      </c>
      <c r="AK19">
        <v>57.277251</v>
      </c>
      <c r="AL19">
        <v>51.501002</v>
      </c>
      <c r="AM19">
        <v>16.552026000000001</v>
      </c>
      <c r="AN19">
        <v>1.0165580000000001</v>
      </c>
      <c r="AO19">
        <v>0</v>
      </c>
      <c r="AP19">
        <v>1.2342439999999999</v>
      </c>
      <c r="AQ19">
        <v>30.225541</v>
      </c>
      <c r="AR19">
        <v>48.930383999999997</v>
      </c>
      <c r="AS19">
        <v>33.382779999999997</v>
      </c>
      <c r="AT19">
        <v>10.829779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58.874605000000003</v>
      </c>
      <c r="BA19">
        <f t="shared" si="1"/>
        <v>1909.4148769999995</v>
      </c>
      <c r="BD19">
        <v>7.57</v>
      </c>
      <c r="BE19">
        <v>1.87</v>
      </c>
      <c r="BF19">
        <v>0</v>
      </c>
      <c r="BG19">
        <v>0.75</v>
      </c>
      <c r="BH19">
        <v>0</v>
      </c>
      <c r="BI19">
        <v>0.71</v>
      </c>
      <c r="BJ19">
        <v>0.4</v>
      </c>
      <c r="BK19">
        <v>1.69</v>
      </c>
      <c r="BL19">
        <v>0.84</v>
      </c>
      <c r="BM19">
        <v>0.16</v>
      </c>
      <c r="BN19">
        <v>0</v>
      </c>
      <c r="BO19">
        <v>1.82</v>
      </c>
      <c r="BP19">
        <v>0.24</v>
      </c>
      <c r="BQ19">
        <v>1.92</v>
      </c>
      <c r="BR19">
        <v>2.1</v>
      </c>
      <c r="BS19">
        <v>1.54</v>
      </c>
      <c r="BT19">
        <v>2.8609529999999999</v>
      </c>
      <c r="BU19">
        <v>1.292867</v>
      </c>
      <c r="BV19">
        <v>2.3079909999999999</v>
      </c>
      <c r="BW19">
        <v>1.872044</v>
      </c>
      <c r="BX19">
        <v>1.8881559999999999</v>
      </c>
      <c r="BY19">
        <v>2.5857329999999998</v>
      </c>
      <c r="BZ19">
        <v>1.2790760000000001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5.1197509999999999</v>
      </c>
      <c r="CK19">
        <v>1.801965</v>
      </c>
      <c r="CL19">
        <v>1.867362</v>
      </c>
      <c r="CM19">
        <v>1.6917580000000001</v>
      </c>
      <c r="CN19">
        <v>1.7065840000000001</v>
      </c>
      <c r="CO19">
        <v>2.0685859999999998</v>
      </c>
      <c r="CP19">
        <v>4.102703</v>
      </c>
      <c r="CQ19">
        <v>1.706583</v>
      </c>
      <c r="CR19">
        <v>0.79928100000000002</v>
      </c>
      <c r="CS19">
        <v>2.313212</v>
      </c>
      <c r="CT19">
        <v>2.4583469999999998</v>
      </c>
      <c r="CU19">
        <v>0</v>
      </c>
      <c r="CV19">
        <v>0.381297</v>
      </c>
      <c r="CW19">
        <v>2.3510360000000001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58.874605000000003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172.02329</v>
      </c>
      <c r="L20">
        <v>214.05754400000001</v>
      </c>
      <c r="M20">
        <v>77.048148999999995</v>
      </c>
      <c r="N20">
        <v>116.28481499999999</v>
      </c>
      <c r="O20">
        <v>121.90211600000001</v>
      </c>
      <c r="P20">
        <v>138.76978399999999</v>
      </c>
      <c r="Q20">
        <v>12.182397999999999</v>
      </c>
      <c r="R20">
        <v>32.692711000000003</v>
      </c>
      <c r="S20">
        <v>19.148983999999999</v>
      </c>
      <c r="T20">
        <v>1.3754980000000001</v>
      </c>
      <c r="U20">
        <v>336.23741200000001</v>
      </c>
      <c r="V20">
        <v>12.692186</v>
      </c>
      <c r="W20">
        <v>22.85923</v>
      </c>
      <c r="X20">
        <v>125.234959</v>
      </c>
      <c r="Y20">
        <v>0</v>
      </c>
      <c r="Z20">
        <v>12.7182</v>
      </c>
      <c r="AA20">
        <v>13.472619999999999</v>
      </c>
      <c r="AB20">
        <v>27.943211999999999</v>
      </c>
      <c r="AC20">
        <v>20.347691999999999</v>
      </c>
      <c r="AD20">
        <v>0</v>
      </c>
      <c r="AE20">
        <v>51.937806000000002</v>
      </c>
      <c r="AF20">
        <v>8.3948440000000009</v>
      </c>
      <c r="AG20">
        <v>42.539088</v>
      </c>
      <c r="AH20">
        <v>19.728169000000001</v>
      </c>
      <c r="AI20">
        <v>0</v>
      </c>
      <c r="AJ20">
        <v>0</v>
      </c>
      <c r="AK20">
        <v>57.277251</v>
      </c>
      <c r="AL20">
        <v>51.501002</v>
      </c>
      <c r="AM20">
        <v>16.552026000000001</v>
      </c>
      <c r="AN20">
        <v>1.0165580000000001</v>
      </c>
      <c r="AO20">
        <v>0</v>
      </c>
      <c r="AP20">
        <v>1.2342439999999999</v>
      </c>
      <c r="AQ20">
        <v>30.225541</v>
      </c>
      <c r="AR20">
        <v>48.930383999999997</v>
      </c>
      <c r="AS20">
        <v>33.382779999999997</v>
      </c>
      <c r="AT20">
        <v>10.829779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58.874605000000003</v>
      </c>
      <c r="BA20">
        <f t="shared" si="1"/>
        <v>1909.4148769999995</v>
      </c>
      <c r="BD20">
        <v>7.57</v>
      </c>
      <c r="BE20">
        <v>1.87</v>
      </c>
      <c r="BF20">
        <v>0</v>
      </c>
      <c r="BG20">
        <v>0.75</v>
      </c>
      <c r="BH20">
        <v>0</v>
      </c>
      <c r="BI20">
        <v>0.71</v>
      </c>
      <c r="BJ20">
        <v>0.4</v>
      </c>
      <c r="BK20">
        <v>1.69</v>
      </c>
      <c r="BL20">
        <v>0.84</v>
      </c>
      <c r="BM20">
        <v>0.16</v>
      </c>
      <c r="BN20">
        <v>0</v>
      </c>
      <c r="BO20">
        <v>1.82</v>
      </c>
      <c r="BP20">
        <v>0.24</v>
      </c>
      <c r="BQ20">
        <v>1.92</v>
      </c>
      <c r="BR20">
        <v>2.1</v>
      </c>
      <c r="BS20">
        <v>1.54</v>
      </c>
      <c r="BT20">
        <v>2.8609529999999999</v>
      </c>
      <c r="BU20">
        <v>1.292867</v>
      </c>
      <c r="BV20">
        <v>2.3079909999999999</v>
      </c>
      <c r="BW20">
        <v>1.872044</v>
      </c>
      <c r="BX20">
        <v>1.8881559999999999</v>
      </c>
      <c r="BY20">
        <v>2.5857329999999998</v>
      </c>
      <c r="BZ20">
        <v>1.2790760000000001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5.1197509999999999</v>
      </c>
      <c r="CK20">
        <v>1.801965</v>
      </c>
      <c r="CL20">
        <v>1.867362</v>
      </c>
      <c r="CM20">
        <v>1.6917580000000001</v>
      </c>
      <c r="CN20">
        <v>1.7065840000000001</v>
      </c>
      <c r="CO20">
        <v>2.0685859999999998</v>
      </c>
      <c r="CP20">
        <v>4.102703</v>
      </c>
      <c r="CQ20">
        <v>1.706583</v>
      </c>
      <c r="CR20">
        <v>0.79928100000000002</v>
      </c>
      <c r="CS20">
        <v>2.313212</v>
      </c>
      <c r="CT20">
        <v>2.4583469999999998</v>
      </c>
      <c r="CU20">
        <v>0</v>
      </c>
      <c r="CV20">
        <v>0.381297</v>
      </c>
      <c r="CW20">
        <v>2.3510360000000001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58.874605000000003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172.02329</v>
      </c>
      <c r="L21">
        <v>214.05754400000001</v>
      </c>
      <c r="M21">
        <v>77.048148999999995</v>
      </c>
      <c r="N21">
        <v>116.28481499999999</v>
      </c>
      <c r="O21">
        <v>121.90211600000001</v>
      </c>
      <c r="P21">
        <v>138.76978399999999</v>
      </c>
      <c r="Q21">
        <v>13.729297000000001</v>
      </c>
      <c r="R21">
        <v>32.692711000000003</v>
      </c>
      <c r="S21">
        <v>19.148983999999999</v>
      </c>
      <c r="T21">
        <v>1.3754980000000001</v>
      </c>
      <c r="U21">
        <v>336.23741200000001</v>
      </c>
      <c r="V21">
        <v>12.692186</v>
      </c>
      <c r="W21">
        <v>22.85923</v>
      </c>
      <c r="X21">
        <v>125.234959</v>
      </c>
      <c r="Y21">
        <v>0</v>
      </c>
      <c r="Z21">
        <v>12.7182</v>
      </c>
      <c r="AA21">
        <v>13.472619999999999</v>
      </c>
      <c r="AB21">
        <v>27.943211999999999</v>
      </c>
      <c r="AC21">
        <v>20.347691999999999</v>
      </c>
      <c r="AD21">
        <v>0</v>
      </c>
      <c r="AE21">
        <v>51.937806000000002</v>
      </c>
      <c r="AF21">
        <v>8.3948440000000009</v>
      </c>
      <c r="AG21">
        <v>42.539088</v>
      </c>
      <c r="AH21">
        <v>19.728169000000001</v>
      </c>
      <c r="AI21">
        <v>0</v>
      </c>
      <c r="AJ21">
        <v>0</v>
      </c>
      <c r="AK21">
        <v>57.277251</v>
      </c>
      <c r="AL21">
        <v>51.501002</v>
      </c>
      <c r="AM21">
        <v>16.552026000000001</v>
      </c>
      <c r="AN21">
        <v>1.0165580000000001</v>
      </c>
      <c r="AO21">
        <v>0</v>
      </c>
      <c r="AP21">
        <v>1.2342439999999999</v>
      </c>
      <c r="AQ21">
        <v>30.225541</v>
      </c>
      <c r="AR21">
        <v>48.930383999999997</v>
      </c>
      <c r="AS21">
        <v>33.382779999999997</v>
      </c>
      <c r="AT21">
        <v>10.829779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58.934605000000005</v>
      </c>
      <c r="BA21">
        <f t="shared" si="1"/>
        <v>1911.0217759999994</v>
      </c>
      <c r="BD21">
        <v>7.57</v>
      </c>
      <c r="BE21">
        <v>1.87</v>
      </c>
      <c r="BF21">
        <v>0</v>
      </c>
      <c r="BG21">
        <v>0.81</v>
      </c>
      <c r="BH21">
        <v>0</v>
      </c>
      <c r="BI21">
        <v>0.71</v>
      </c>
      <c r="BJ21">
        <v>0.4</v>
      </c>
      <c r="BK21">
        <v>1.69</v>
      </c>
      <c r="BL21">
        <v>0.84</v>
      </c>
      <c r="BM21">
        <v>0.16</v>
      </c>
      <c r="BN21">
        <v>0</v>
      </c>
      <c r="BO21">
        <v>1.82</v>
      </c>
      <c r="BP21">
        <v>0.24</v>
      </c>
      <c r="BQ21">
        <v>1.92</v>
      </c>
      <c r="BR21">
        <v>2.1</v>
      </c>
      <c r="BS21">
        <v>1.54</v>
      </c>
      <c r="BT21">
        <v>2.8609529999999999</v>
      </c>
      <c r="BU21">
        <v>1.292867</v>
      </c>
      <c r="BV21">
        <v>2.3079909999999999</v>
      </c>
      <c r="BW21">
        <v>1.872044</v>
      </c>
      <c r="BX21">
        <v>1.8881559999999999</v>
      </c>
      <c r="BY21">
        <v>2.5857329999999998</v>
      </c>
      <c r="BZ21">
        <v>1.2790760000000001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5.1197509999999999</v>
      </c>
      <c r="CK21">
        <v>1.801965</v>
      </c>
      <c r="CL21">
        <v>1.867362</v>
      </c>
      <c r="CM21">
        <v>1.6917580000000001</v>
      </c>
      <c r="CN21">
        <v>1.7065840000000001</v>
      </c>
      <c r="CO21">
        <v>2.0685859999999998</v>
      </c>
      <c r="CP21">
        <v>4.102703</v>
      </c>
      <c r="CQ21">
        <v>1.706583</v>
      </c>
      <c r="CR21">
        <v>0.79928100000000002</v>
      </c>
      <c r="CS21">
        <v>2.313212</v>
      </c>
      <c r="CT21">
        <v>2.4583469999999998</v>
      </c>
      <c r="CU21">
        <v>0</v>
      </c>
      <c r="CV21">
        <v>0.381297</v>
      </c>
      <c r="CW21">
        <v>2.3510360000000001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58.934605000000005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172.02329</v>
      </c>
      <c r="L22">
        <v>214.05754400000001</v>
      </c>
      <c r="M22">
        <v>77.048148999999995</v>
      </c>
      <c r="N22">
        <v>116.28481499999999</v>
      </c>
      <c r="O22">
        <v>121.90211600000001</v>
      </c>
      <c r="P22">
        <v>138.76978399999999</v>
      </c>
      <c r="Q22">
        <v>13.729297000000001</v>
      </c>
      <c r="R22">
        <v>32.692711000000003</v>
      </c>
      <c r="S22">
        <v>19.148983999999999</v>
      </c>
      <c r="T22">
        <v>1.3754980000000001</v>
      </c>
      <c r="U22">
        <v>336.23741200000001</v>
      </c>
      <c r="V22">
        <v>12.692186</v>
      </c>
      <c r="W22">
        <v>22.85923</v>
      </c>
      <c r="X22">
        <v>125.234959</v>
      </c>
      <c r="Y22">
        <v>0</v>
      </c>
      <c r="Z22">
        <v>12.7182</v>
      </c>
      <c r="AA22">
        <v>13.472619999999999</v>
      </c>
      <c r="AB22">
        <v>27.943211999999999</v>
      </c>
      <c r="AC22">
        <v>20.347691999999999</v>
      </c>
      <c r="AD22">
        <v>0</v>
      </c>
      <c r="AE22">
        <v>51.937806000000002</v>
      </c>
      <c r="AF22">
        <v>8.3948440000000009</v>
      </c>
      <c r="AG22">
        <v>42.539088</v>
      </c>
      <c r="AH22">
        <v>19.728169000000001</v>
      </c>
      <c r="AI22">
        <v>3.3456959999999998</v>
      </c>
      <c r="AJ22">
        <v>0</v>
      </c>
      <c r="AK22">
        <v>57.277251</v>
      </c>
      <c r="AL22">
        <v>51.501002</v>
      </c>
      <c r="AM22">
        <v>16.552026000000001</v>
      </c>
      <c r="AN22">
        <v>1.0165580000000001</v>
      </c>
      <c r="AO22">
        <v>0</v>
      </c>
      <c r="AP22">
        <v>1.2342439999999999</v>
      </c>
      <c r="AQ22">
        <v>20.150361</v>
      </c>
      <c r="AR22">
        <v>48.930383999999997</v>
      </c>
      <c r="AS22">
        <v>33.382779999999997</v>
      </c>
      <c r="AT22">
        <v>10.829779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58.974605000000011</v>
      </c>
      <c r="BA22">
        <f t="shared" si="1"/>
        <v>1904.3322919999996</v>
      </c>
      <c r="BD22">
        <v>7.57</v>
      </c>
      <c r="BE22">
        <v>1.87</v>
      </c>
      <c r="BF22">
        <v>0</v>
      </c>
      <c r="BG22">
        <v>0.85</v>
      </c>
      <c r="BH22">
        <v>0</v>
      </c>
      <c r="BI22">
        <v>0.71</v>
      </c>
      <c r="BJ22">
        <v>0.4</v>
      </c>
      <c r="BK22">
        <v>1.69</v>
      </c>
      <c r="BL22">
        <v>0.84</v>
      </c>
      <c r="BM22">
        <v>0.16</v>
      </c>
      <c r="BN22">
        <v>0</v>
      </c>
      <c r="BO22">
        <v>1.82</v>
      </c>
      <c r="BP22">
        <v>0.24</v>
      </c>
      <c r="BQ22">
        <v>1.92</v>
      </c>
      <c r="BR22">
        <v>2.1</v>
      </c>
      <c r="BS22">
        <v>1.54</v>
      </c>
      <c r="BT22">
        <v>2.8609529999999999</v>
      </c>
      <c r="BU22">
        <v>1.292867</v>
      </c>
      <c r="BV22">
        <v>2.3079909999999999</v>
      </c>
      <c r="BW22">
        <v>1.872044</v>
      </c>
      <c r="BX22">
        <v>1.8881559999999999</v>
      </c>
      <c r="BY22">
        <v>2.5857329999999998</v>
      </c>
      <c r="BZ22">
        <v>1.2790760000000001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5.1197509999999999</v>
      </c>
      <c r="CK22">
        <v>1.801965</v>
      </c>
      <c r="CL22">
        <v>1.867362</v>
      </c>
      <c r="CM22">
        <v>1.6917580000000001</v>
      </c>
      <c r="CN22">
        <v>1.7065840000000001</v>
      </c>
      <c r="CO22">
        <v>2.0685859999999998</v>
      </c>
      <c r="CP22">
        <v>4.102703</v>
      </c>
      <c r="CQ22">
        <v>1.706583</v>
      </c>
      <c r="CR22">
        <v>0.79928100000000002</v>
      </c>
      <c r="CS22">
        <v>2.313212</v>
      </c>
      <c r="CT22">
        <v>2.4583469999999998</v>
      </c>
      <c r="CU22">
        <v>0</v>
      </c>
      <c r="CV22">
        <v>0.381297</v>
      </c>
      <c r="CW22">
        <v>2.3510360000000001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58.974605000000011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172.974571</v>
      </c>
      <c r="L23">
        <v>214.05754400000001</v>
      </c>
      <c r="M23">
        <v>77.048148999999995</v>
      </c>
      <c r="N23">
        <v>116.28481499999999</v>
      </c>
      <c r="O23">
        <v>121.90211600000001</v>
      </c>
      <c r="P23">
        <v>138.76978399999999</v>
      </c>
      <c r="Q23">
        <v>10.822032</v>
      </c>
      <c r="R23">
        <v>32.692711000000003</v>
      </c>
      <c r="S23">
        <v>19.148983999999999</v>
      </c>
      <c r="T23">
        <v>1.3754980000000001</v>
      </c>
      <c r="U23">
        <v>336.23741200000001</v>
      </c>
      <c r="V23">
        <v>12.692186</v>
      </c>
      <c r="W23">
        <v>22.85923</v>
      </c>
      <c r="X23">
        <v>125.234959</v>
      </c>
      <c r="Y23">
        <v>0</v>
      </c>
      <c r="Z23">
        <v>12.7182</v>
      </c>
      <c r="AA23">
        <v>13.472619999999999</v>
      </c>
      <c r="AB23">
        <v>27.943211999999999</v>
      </c>
      <c r="AC23">
        <v>20.347691999999999</v>
      </c>
      <c r="AD23">
        <v>0</v>
      </c>
      <c r="AE23">
        <v>51.937806000000002</v>
      </c>
      <c r="AF23">
        <v>8.3948440000000009</v>
      </c>
      <c r="AG23">
        <v>42.539088</v>
      </c>
      <c r="AH23">
        <v>19.728169000000001</v>
      </c>
      <c r="AI23">
        <v>17.397621999999998</v>
      </c>
      <c r="AJ23">
        <v>0</v>
      </c>
      <c r="AK23">
        <v>57.277251</v>
      </c>
      <c r="AL23">
        <v>51.501002</v>
      </c>
      <c r="AM23">
        <v>16.552026000000001</v>
      </c>
      <c r="AN23">
        <v>1.0165580000000001</v>
      </c>
      <c r="AO23">
        <v>0</v>
      </c>
      <c r="AP23">
        <v>0</v>
      </c>
      <c r="AQ23">
        <v>0</v>
      </c>
      <c r="AR23">
        <v>51.057791999999999</v>
      </c>
      <c r="AS23">
        <v>33.382779999999997</v>
      </c>
      <c r="AT23">
        <v>10.829779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58.974605000000011</v>
      </c>
      <c r="BA23">
        <f t="shared" si="1"/>
        <v>1897.1710369999998</v>
      </c>
      <c r="BD23">
        <v>7.57</v>
      </c>
      <c r="BE23">
        <v>1.87</v>
      </c>
      <c r="BF23">
        <v>0</v>
      </c>
      <c r="BG23">
        <v>0.85</v>
      </c>
      <c r="BH23">
        <v>0</v>
      </c>
      <c r="BI23">
        <v>0.71</v>
      </c>
      <c r="BJ23">
        <v>0.4</v>
      </c>
      <c r="BK23">
        <v>1.69</v>
      </c>
      <c r="BL23">
        <v>0.84</v>
      </c>
      <c r="BM23">
        <v>0.16</v>
      </c>
      <c r="BN23">
        <v>0</v>
      </c>
      <c r="BO23">
        <v>1.82</v>
      </c>
      <c r="BP23">
        <v>0.24</v>
      </c>
      <c r="BQ23">
        <v>1.92</v>
      </c>
      <c r="BR23">
        <v>2.1</v>
      </c>
      <c r="BS23">
        <v>1.54</v>
      </c>
      <c r="BT23">
        <v>2.8609529999999999</v>
      </c>
      <c r="BU23">
        <v>1.292867</v>
      </c>
      <c r="BV23">
        <v>2.3079909999999999</v>
      </c>
      <c r="BW23">
        <v>1.872044</v>
      </c>
      <c r="BX23">
        <v>1.8881559999999999</v>
      </c>
      <c r="BY23">
        <v>2.5857329999999998</v>
      </c>
      <c r="BZ23">
        <v>1.2790760000000001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5.1197509999999999</v>
      </c>
      <c r="CK23">
        <v>1.801965</v>
      </c>
      <c r="CL23">
        <v>1.867362</v>
      </c>
      <c r="CM23">
        <v>1.6917580000000001</v>
      </c>
      <c r="CN23">
        <v>1.7065840000000001</v>
      </c>
      <c r="CO23">
        <v>2.0685859999999998</v>
      </c>
      <c r="CP23">
        <v>4.102703</v>
      </c>
      <c r="CQ23">
        <v>1.706583</v>
      </c>
      <c r="CR23">
        <v>0.79928100000000002</v>
      </c>
      <c r="CS23">
        <v>2.313212</v>
      </c>
      <c r="CT23">
        <v>2.4583469999999998</v>
      </c>
      <c r="CU23">
        <v>0</v>
      </c>
      <c r="CV23">
        <v>0.381297</v>
      </c>
      <c r="CW23">
        <v>2.3510360000000001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58.974605000000011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172.974571</v>
      </c>
      <c r="L24">
        <v>214.05754400000001</v>
      </c>
      <c r="M24">
        <v>77.048148999999995</v>
      </c>
      <c r="N24">
        <v>116.28481499999999</v>
      </c>
      <c r="O24">
        <v>121.90211600000001</v>
      </c>
      <c r="P24">
        <v>138.76978399999999</v>
      </c>
      <c r="Q24">
        <v>11.34924</v>
      </c>
      <c r="R24">
        <v>32.692711000000003</v>
      </c>
      <c r="S24">
        <v>19.148983999999999</v>
      </c>
      <c r="T24">
        <v>1.3754980000000001</v>
      </c>
      <c r="U24">
        <v>336.23741200000001</v>
      </c>
      <c r="V24">
        <v>12.692186</v>
      </c>
      <c r="W24">
        <v>22.85923</v>
      </c>
      <c r="X24">
        <v>125.234959</v>
      </c>
      <c r="Y24">
        <v>0</v>
      </c>
      <c r="Z24">
        <v>12.7182</v>
      </c>
      <c r="AA24">
        <v>13.472619999999999</v>
      </c>
      <c r="AB24">
        <v>27.943211999999999</v>
      </c>
      <c r="AC24">
        <v>20.347691999999999</v>
      </c>
      <c r="AD24">
        <v>9.5532339999999998</v>
      </c>
      <c r="AE24">
        <v>51.937806000000002</v>
      </c>
      <c r="AF24">
        <v>8.3948440000000009</v>
      </c>
      <c r="AG24">
        <v>42.539088</v>
      </c>
      <c r="AH24">
        <v>39.456339</v>
      </c>
      <c r="AI24">
        <v>34.795242999999999</v>
      </c>
      <c r="AJ24">
        <v>0</v>
      </c>
      <c r="AK24">
        <v>57.277251</v>
      </c>
      <c r="AL24">
        <v>51.501002</v>
      </c>
      <c r="AM24">
        <v>16.552026000000001</v>
      </c>
      <c r="AN24">
        <v>1.0165580000000001</v>
      </c>
      <c r="AO24">
        <v>0</v>
      </c>
      <c r="AP24">
        <v>0</v>
      </c>
      <c r="AQ24">
        <v>0</v>
      </c>
      <c r="AR24">
        <v>51.057791999999999</v>
      </c>
      <c r="AS24">
        <v>33.382779999999997</v>
      </c>
      <c r="AT24">
        <v>10.829779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58.974605000000011</v>
      </c>
      <c r="BA24">
        <f t="shared" si="1"/>
        <v>1944.37727</v>
      </c>
      <c r="BD24">
        <v>7.57</v>
      </c>
      <c r="BE24">
        <v>1.87</v>
      </c>
      <c r="BF24">
        <v>0</v>
      </c>
      <c r="BG24">
        <v>0.85</v>
      </c>
      <c r="BH24">
        <v>0</v>
      </c>
      <c r="BI24">
        <v>0.71</v>
      </c>
      <c r="BJ24">
        <v>0.4</v>
      </c>
      <c r="BK24">
        <v>1.69</v>
      </c>
      <c r="BL24">
        <v>0.84</v>
      </c>
      <c r="BM24">
        <v>0.16</v>
      </c>
      <c r="BN24">
        <v>0</v>
      </c>
      <c r="BO24">
        <v>1.82</v>
      </c>
      <c r="BP24">
        <v>0.24</v>
      </c>
      <c r="BQ24">
        <v>1.92</v>
      </c>
      <c r="BR24">
        <v>2.1</v>
      </c>
      <c r="BS24">
        <v>1.54</v>
      </c>
      <c r="BT24">
        <v>2.8609529999999999</v>
      </c>
      <c r="BU24">
        <v>1.292867</v>
      </c>
      <c r="BV24">
        <v>2.3079909999999999</v>
      </c>
      <c r="BW24">
        <v>1.872044</v>
      </c>
      <c r="BX24">
        <v>1.8881559999999999</v>
      </c>
      <c r="BY24">
        <v>2.5857329999999998</v>
      </c>
      <c r="BZ24">
        <v>1.2790760000000001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5.1197509999999999</v>
      </c>
      <c r="CK24">
        <v>1.801965</v>
      </c>
      <c r="CL24">
        <v>1.867362</v>
      </c>
      <c r="CM24">
        <v>1.6917580000000001</v>
      </c>
      <c r="CN24">
        <v>1.7065840000000001</v>
      </c>
      <c r="CO24">
        <v>2.0685859999999998</v>
      </c>
      <c r="CP24">
        <v>4.102703</v>
      </c>
      <c r="CQ24">
        <v>1.706583</v>
      </c>
      <c r="CR24">
        <v>0.79928100000000002</v>
      </c>
      <c r="CS24">
        <v>2.313212</v>
      </c>
      <c r="CT24">
        <v>2.4583469999999998</v>
      </c>
      <c r="CU24">
        <v>0</v>
      </c>
      <c r="CV24">
        <v>0.76259399999999999</v>
      </c>
      <c r="CW24">
        <v>2.3510360000000001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58.974605000000011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181.19471200000001</v>
      </c>
      <c r="L25">
        <v>214.05754400000001</v>
      </c>
      <c r="M25">
        <v>77.048148999999995</v>
      </c>
      <c r="N25">
        <v>116.28481499999999</v>
      </c>
      <c r="O25">
        <v>121.90211600000001</v>
      </c>
      <c r="P25">
        <v>138.76978399999999</v>
      </c>
      <c r="Q25">
        <v>10.835258</v>
      </c>
      <c r="R25">
        <v>32.692711000000003</v>
      </c>
      <c r="S25">
        <v>19.148983999999999</v>
      </c>
      <c r="T25">
        <v>1.3754980000000001</v>
      </c>
      <c r="U25">
        <v>336.23741200000001</v>
      </c>
      <c r="V25">
        <v>12.692186</v>
      </c>
      <c r="W25">
        <v>22.85923</v>
      </c>
      <c r="X25">
        <v>128.26709399999999</v>
      </c>
      <c r="Y25">
        <v>0</v>
      </c>
      <c r="Z25">
        <v>12.7182</v>
      </c>
      <c r="AA25">
        <v>13.472619999999999</v>
      </c>
      <c r="AB25">
        <v>27.943211999999999</v>
      </c>
      <c r="AC25">
        <v>20.347691999999999</v>
      </c>
      <c r="AD25">
        <v>9.5532339999999998</v>
      </c>
      <c r="AE25">
        <v>51.937806000000002</v>
      </c>
      <c r="AF25">
        <v>8.3948440000000009</v>
      </c>
      <c r="AG25">
        <v>42.539088</v>
      </c>
      <c r="AH25">
        <v>49.320422999999998</v>
      </c>
      <c r="AI25">
        <v>34.795242999999999</v>
      </c>
      <c r="AJ25">
        <v>0</v>
      </c>
      <c r="AK25">
        <v>57.277251</v>
      </c>
      <c r="AL25">
        <v>51.501002</v>
      </c>
      <c r="AM25">
        <v>16.552026000000001</v>
      </c>
      <c r="AN25">
        <v>1.0165580000000001</v>
      </c>
      <c r="AO25">
        <v>0</v>
      </c>
      <c r="AP25">
        <v>0</v>
      </c>
      <c r="AQ25">
        <v>0</v>
      </c>
      <c r="AR25">
        <v>48.930383999999997</v>
      </c>
      <c r="AS25">
        <v>33.382779999999997</v>
      </c>
      <c r="AT25">
        <v>10.829779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59.004187000000009</v>
      </c>
      <c r="BA25">
        <f t="shared" si="1"/>
        <v>1962.8818219999996</v>
      </c>
      <c r="BD25">
        <v>7.57</v>
      </c>
      <c r="BE25">
        <v>1.87</v>
      </c>
      <c r="BF25">
        <v>0</v>
      </c>
      <c r="BG25">
        <v>0.85</v>
      </c>
      <c r="BH25">
        <v>0</v>
      </c>
      <c r="BI25">
        <v>0.71</v>
      </c>
      <c r="BJ25">
        <v>0.4</v>
      </c>
      <c r="BK25">
        <v>1.69</v>
      </c>
      <c r="BL25">
        <v>0.84</v>
      </c>
      <c r="BM25">
        <v>0.16</v>
      </c>
      <c r="BN25">
        <v>0</v>
      </c>
      <c r="BO25">
        <v>1.82</v>
      </c>
      <c r="BP25">
        <v>0.24</v>
      </c>
      <c r="BQ25">
        <v>1.92</v>
      </c>
      <c r="BR25">
        <v>2.1</v>
      </c>
      <c r="BS25">
        <v>1.54</v>
      </c>
      <c r="BT25">
        <v>2.8609529999999999</v>
      </c>
      <c r="BU25">
        <v>1.292867</v>
      </c>
      <c r="BV25">
        <v>2.3183880000000001</v>
      </c>
      <c r="BW25">
        <v>1.872044</v>
      </c>
      <c r="BX25">
        <v>1.8881559999999999</v>
      </c>
      <c r="BY25">
        <v>2.5857329999999998</v>
      </c>
      <c r="BZ25">
        <v>1.2790760000000001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5.1197509999999999</v>
      </c>
      <c r="CK25">
        <v>1.801965</v>
      </c>
      <c r="CL25">
        <v>1.867362</v>
      </c>
      <c r="CM25">
        <v>1.6917580000000001</v>
      </c>
      <c r="CN25">
        <v>1.7065840000000001</v>
      </c>
      <c r="CO25">
        <v>2.0685859999999998</v>
      </c>
      <c r="CP25">
        <v>4.102703</v>
      </c>
      <c r="CQ25">
        <v>1.706583</v>
      </c>
      <c r="CR25">
        <v>0.79928100000000002</v>
      </c>
      <c r="CS25">
        <v>2.3323969999999998</v>
      </c>
      <c r="CT25">
        <v>2.4583469999999998</v>
      </c>
      <c r="CU25">
        <v>0</v>
      </c>
      <c r="CV25">
        <v>0.95324399999999998</v>
      </c>
      <c r="CW25">
        <v>2.3510360000000001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59.004187000000009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181.19471200000001</v>
      </c>
      <c r="L26">
        <v>214.05754400000001</v>
      </c>
      <c r="M26">
        <v>77.048148999999995</v>
      </c>
      <c r="N26">
        <v>116.28481499999999</v>
      </c>
      <c r="O26">
        <v>121.90211600000001</v>
      </c>
      <c r="P26">
        <v>138.76978399999999</v>
      </c>
      <c r="Q26">
        <v>10.835258</v>
      </c>
      <c r="R26">
        <v>32.692711000000003</v>
      </c>
      <c r="S26">
        <v>19.148983999999999</v>
      </c>
      <c r="T26">
        <v>1.3754980000000001</v>
      </c>
      <c r="U26">
        <v>336.23741200000001</v>
      </c>
      <c r="V26">
        <v>12.692186</v>
      </c>
      <c r="W26">
        <v>22.85923</v>
      </c>
      <c r="X26">
        <v>130.77508399999999</v>
      </c>
      <c r="Y26">
        <v>0</v>
      </c>
      <c r="Z26">
        <v>12.7182</v>
      </c>
      <c r="AA26">
        <v>13.472619999999999</v>
      </c>
      <c r="AB26">
        <v>27.943211999999999</v>
      </c>
      <c r="AC26">
        <v>20.347691999999999</v>
      </c>
      <c r="AD26">
        <v>9.5532339999999998</v>
      </c>
      <c r="AE26">
        <v>51.937806000000002</v>
      </c>
      <c r="AF26">
        <v>8.3948440000000009</v>
      </c>
      <c r="AG26">
        <v>42.539088</v>
      </c>
      <c r="AH26">
        <v>67.568978999999999</v>
      </c>
      <c r="AI26">
        <v>34.795242999999999</v>
      </c>
      <c r="AJ26">
        <v>0</v>
      </c>
      <c r="AK26">
        <v>57.277251</v>
      </c>
      <c r="AL26">
        <v>51.501002</v>
      </c>
      <c r="AM26">
        <v>16.552026000000001</v>
      </c>
      <c r="AN26">
        <v>1.0165580000000001</v>
      </c>
      <c r="AO26">
        <v>0</v>
      </c>
      <c r="AP26">
        <v>0</v>
      </c>
      <c r="AQ26">
        <v>0</v>
      </c>
      <c r="AR26">
        <v>48.930383999999997</v>
      </c>
      <c r="AS26">
        <v>33.382779999999997</v>
      </c>
      <c r="AT26">
        <v>10.829779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59.044187000000001</v>
      </c>
      <c r="BA26">
        <f t="shared" si="1"/>
        <v>1983.6783679999994</v>
      </c>
      <c r="BD26">
        <v>7.57</v>
      </c>
      <c r="BE26">
        <v>1.87</v>
      </c>
      <c r="BF26">
        <v>0</v>
      </c>
      <c r="BG26">
        <v>0.85</v>
      </c>
      <c r="BH26">
        <v>0</v>
      </c>
      <c r="BI26">
        <v>0.75</v>
      </c>
      <c r="BJ26">
        <v>0.4</v>
      </c>
      <c r="BK26">
        <v>1.69</v>
      </c>
      <c r="BL26">
        <v>0.84</v>
      </c>
      <c r="BM26">
        <v>0.16</v>
      </c>
      <c r="BN26">
        <v>0</v>
      </c>
      <c r="BO26">
        <v>1.82</v>
      </c>
      <c r="BP26">
        <v>0.24</v>
      </c>
      <c r="BQ26">
        <v>1.92</v>
      </c>
      <c r="BR26">
        <v>2.1</v>
      </c>
      <c r="BS26">
        <v>1.54</v>
      </c>
      <c r="BT26">
        <v>2.8609529999999999</v>
      </c>
      <c r="BU26">
        <v>1.292867</v>
      </c>
      <c r="BV26">
        <v>2.3183880000000001</v>
      </c>
      <c r="BW26">
        <v>1.872044</v>
      </c>
      <c r="BX26">
        <v>1.8881559999999999</v>
      </c>
      <c r="BY26">
        <v>2.5857329999999998</v>
      </c>
      <c r="BZ26">
        <v>1.2790760000000001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5.1197509999999999</v>
      </c>
      <c r="CK26">
        <v>1.801965</v>
      </c>
      <c r="CL26">
        <v>1.867362</v>
      </c>
      <c r="CM26">
        <v>1.6917580000000001</v>
      </c>
      <c r="CN26">
        <v>1.7065840000000001</v>
      </c>
      <c r="CO26">
        <v>2.0685859999999998</v>
      </c>
      <c r="CP26">
        <v>4.102703</v>
      </c>
      <c r="CQ26">
        <v>1.706583</v>
      </c>
      <c r="CR26">
        <v>0.79928100000000002</v>
      </c>
      <c r="CS26">
        <v>2.3323969999999998</v>
      </c>
      <c r="CT26">
        <v>2.4583469999999998</v>
      </c>
      <c r="CU26">
        <v>0</v>
      </c>
      <c r="CV26">
        <v>1.300497</v>
      </c>
      <c r="CW26">
        <v>2.3510360000000001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59.044187000000001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254.062906</v>
      </c>
      <c r="L27">
        <v>218.875044</v>
      </c>
      <c r="M27">
        <v>77.048148999999995</v>
      </c>
      <c r="N27">
        <v>116.28481499999999</v>
      </c>
      <c r="O27">
        <v>121.90211600000001</v>
      </c>
      <c r="P27">
        <v>138.76978399999999</v>
      </c>
      <c r="Q27">
        <v>18.314304</v>
      </c>
      <c r="R27">
        <v>41.946660999999999</v>
      </c>
      <c r="S27">
        <v>25.388707</v>
      </c>
      <c r="T27">
        <v>1.3754980000000001</v>
      </c>
      <c r="U27">
        <v>336.23741200000001</v>
      </c>
      <c r="V27">
        <v>17.477986000000001</v>
      </c>
      <c r="W27">
        <v>32.166448000000003</v>
      </c>
      <c r="X27">
        <v>130.77508399999999</v>
      </c>
      <c r="Y27">
        <v>0</v>
      </c>
      <c r="Z27">
        <v>12.7182</v>
      </c>
      <c r="AA27">
        <v>13.472619999999999</v>
      </c>
      <c r="AB27">
        <v>27.943211999999999</v>
      </c>
      <c r="AC27">
        <v>20.347691999999999</v>
      </c>
      <c r="AD27">
        <v>9.5532339999999998</v>
      </c>
      <c r="AE27">
        <v>51.937806000000002</v>
      </c>
      <c r="AF27">
        <v>8.3948440000000009</v>
      </c>
      <c r="AG27">
        <v>42.539088</v>
      </c>
      <c r="AH27">
        <v>59.184508000000001</v>
      </c>
      <c r="AI27">
        <v>34.795242999999999</v>
      </c>
      <c r="AJ27">
        <v>0</v>
      </c>
      <c r="AK27">
        <v>57.277251</v>
      </c>
      <c r="AL27">
        <v>51.501002</v>
      </c>
      <c r="AM27">
        <v>16.552026000000001</v>
      </c>
      <c r="AN27">
        <v>1.0165580000000001</v>
      </c>
      <c r="AO27">
        <v>0</v>
      </c>
      <c r="AP27">
        <v>0</v>
      </c>
      <c r="AQ27">
        <v>0</v>
      </c>
      <c r="AR27">
        <v>48.930383999999997</v>
      </c>
      <c r="AS27">
        <v>33.382779999999997</v>
      </c>
      <c r="AT27">
        <v>10.829779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58.954186999999997</v>
      </c>
      <c r="BA27">
        <f t="shared" si="1"/>
        <v>2089.9553279999996</v>
      </c>
      <c r="BD27">
        <v>7.46</v>
      </c>
      <c r="BE27">
        <v>1.87</v>
      </c>
      <c r="BF27">
        <v>0</v>
      </c>
      <c r="BG27">
        <v>0.85</v>
      </c>
      <c r="BH27">
        <v>0</v>
      </c>
      <c r="BI27">
        <v>0.77</v>
      </c>
      <c r="BJ27">
        <v>0.4</v>
      </c>
      <c r="BK27">
        <v>1.69</v>
      </c>
      <c r="BL27">
        <v>0.84</v>
      </c>
      <c r="BM27">
        <v>0.16</v>
      </c>
      <c r="BN27">
        <v>0</v>
      </c>
      <c r="BO27">
        <v>1.82</v>
      </c>
      <c r="BP27">
        <v>0.24</v>
      </c>
      <c r="BQ27">
        <v>1.92</v>
      </c>
      <c r="BR27">
        <v>2.1</v>
      </c>
      <c r="BS27">
        <v>1.54</v>
      </c>
      <c r="BT27">
        <v>2.8609529999999999</v>
      </c>
      <c r="BU27">
        <v>1.292867</v>
      </c>
      <c r="BV27">
        <v>2.3183880000000001</v>
      </c>
      <c r="BW27">
        <v>1.872044</v>
      </c>
      <c r="BX27">
        <v>1.8881559999999999</v>
      </c>
      <c r="BY27">
        <v>2.5857329999999998</v>
      </c>
      <c r="BZ27">
        <v>1.2790760000000001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5.1197509999999999</v>
      </c>
      <c r="CK27">
        <v>1.801965</v>
      </c>
      <c r="CL27">
        <v>1.867362</v>
      </c>
      <c r="CM27">
        <v>1.6917580000000001</v>
      </c>
      <c r="CN27">
        <v>1.7065840000000001</v>
      </c>
      <c r="CO27">
        <v>2.0685859999999998</v>
      </c>
      <c r="CP27">
        <v>4.102703</v>
      </c>
      <c r="CQ27">
        <v>1.706583</v>
      </c>
      <c r="CR27">
        <v>0.79928100000000002</v>
      </c>
      <c r="CS27">
        <v>2.3323969999999998</v>
      </c>
      <c r="CT27">
        <v>2.4583469999999998</v>
      </c>
      <c r="CU27">
        <v>0</v>
      </c>
      <c r="CV27">
        <v>1.1438919999999999</v>
      </c>
      <c r="CW27">
        <v>2.3510360000000001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58.954186999999997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254.062906</v>
      </c>
      <c r="L28">
        <v>218.875044</v>
      </c>
      <c r="M28">
        <v>77.048148999999995</v>
      </c>
      <c r="N28">
        <v>116.28481499999999</v>
      </c>
      <c r="O28">
        <v>121.90211600000001</v>
      </c>
      <c r="P28">
        <v>138.76978399999999</v>
      </c>
      <c r="Q28">
        <v>18.314304</v>
      </c>
      <c r="R28">
        <v>41.956547999999998</v>
      </c>
      <c r="S28">
        <v>25.388707</v>
      </c>
      <c r="T28">
        <v>1.3754980000000001</v>
      </c>
      <c r="U28">
        <v>336.23741200000001</v>
      </c>
      <c r="V28">
        <v>17.477986000000001</v>
      </c>
      <c r="W28">
        <v>32.166448000000003</v>
      </c>
      <c r="X28">
        <v>130.77508399999999</v>
      </c>
      <c r="Y28">
        <v>0</v>
      </c>
      <c r="Z28">
        <v>12.7182</v>
      </c>
      <c r="AA28">
        <v>24.357279999999999</v>
      </c>
      <c r="AB28">
        <v>27.943211999999999</v>
      </c>
      <c r="AC28">
        <v>20.347691999999999</v>
      </c>
      <c r="AD28">
        <v>9.5532339999999998</v>
      </c>
      <c r="AE28">
        <v>51.937806000000002</v>
      </c>
      <c r="AF28">
        <v>8.3948440000000009</v>
      </c>
      <c r="AG28">
        <v>42.539088</v>
      </c>
      <c r="AH28">
        <v>73.092866999999998</v>
      </c>
      <c r="AI28">
        <v>17.397621999999998</v>
      </c>
      <c r="AJ28">
        <v>0</v>
      </c>
      <c r="AK28">
        <v>57.277251</v>
      </c>
      <c r="AL28">
        <v>51.501002</v>
      </c>
      <c r="AM28">
        <v>16.552026000000001</v>
      </c>
      <c r="AN28">
        <v>1.0165580000000001</v>
      </c>
      <c r="AO28">
        <v>0</v>
      </c>
      <c r="AP28">
        <v>0</v>
      </c>
      <c r="AQ28">
        <v>0</v>
      </c>
      <c r="AR28">
        <v>48.930383999999997</v>
      </c>
      <c r="AS28">
        <v>33.382779999999997</v>
      </c>
      <c r="AT28">
        <v>10.829779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58.954186999999997</v>
      </c>
      <c r="BA28">
        <f t="shared" si="1"/>
        <v>2097.3606129999994</v>
      </c>
      <c r="BD28">
        <v>7.46</v>
      </c>
      <c r="BE28">
        <v>1.87</v>
      </c>
      <c r="BF28">
        <v>0</v>
      </c>
      <c r="BG28">
        <v>0.85</v>
      </c>
      <c r="BH28">
        <v>0</v>
      </c>
      <c r="BI28">
        <v>0.77</v>
      </c>
      <c r="BJ28">
        <v>0.4</v>
      </c>
      <c r="BK28">
        <v>1.69</v>
      </c>
      <c r="BL28">
        <v>0.84</v>
      </c>
      <c r="BM28">
        <v>0.16</v>
      </c>
      <c r="BN28">
        <v>0</v>
      </c>
      <c r="BO28">
        <v>1.82</v>
      </c>
      <c r="BP28">
        <v>0.24</v>
      </c>
      <c r="BQ28">
        <v>1.92</v>
      </c>
      <c r="BR28">
        <v>2.1</v>
      </c>
      <c r="BS28">
        <v>1.54</v>
      </c>
      <c r="BT28">
        <v>2.8609529999999999</v>
      </c>
      <c r="BU28">
        <v>1.292867</v>
      </c>
      <c r="BV28">
        <v>2.3183880000000001</v>
      </c>
      <c r="BW28">
        <v>1.872044</v>
      </c>
      <c r="BX28">
        <v>1.8881559999999999</v>
      </c>
      <c r="BY28">
        <v>2.5857329999999998</v>
      </c>
      <c r="BZ28">
        <v>1.2790760000000001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5.1197509999999999</v>
      </c>
      <c r="CK28">
        <v>1.801965</v>
      </c>
      <c r="CL28">
        <v>1.867362</v>
      </c>
      <c r="CM28">
        <v>1.6917580000000001</v>
      </c>
      <c r="CN28">
        <v>1.7065840000000001</v>
      </c>
      <c r="CO28">
        <v>2.0685859999999998</v>
      </c>
      <c r="CP28">
        <v>4.102703</v>
      </c>
      <c r="CQ28">
        <v>1.706583</v>
      </c>
      <c r="CR28">
        <v>0.79928100000000002</v>
      </c>
      <c r="CS28">
        <v>2.3323969999999998</v>
      </c>
      <c r="CT28">
        <v>2.4583469999999998</v>
      </c>
      <c r="CU28">
        <v>0</v>
      </c>
      <c r="CV28">
        <v>1.4094390000000001</v>
      </c>
      <c r="CW28">
        <v>2.3510360000000001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58.954186999999997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220.90253799999999</v>
      </c>
      <c r="L29">
        <v>218.875044</v>
      </c>
      <c r="M29">
        <v>77.048148999999995</v>
      </c>
      <c r="N29">
        <v>116.28481499999999</v>
      </c>
      <c r="O29">
        <v>121.90211600000001</v>
      </c>
      <c r="P29">
        <v>138.76978399999999</v>
      </c>
      <c r="Q29">
        <v>15.423804000000001</v>
      </c>
      <c r="R29">
        <v>41.956547999999998</v>
      </c>
      <c r="S29">
        <v>22.498207000000001</v>
      </c>
      <c r="T29">
        <v>1.3754980000000001</v>
      </c>
      <c r="U29">
        <v>336.23741200000001</v>
      </c>
      <c r="V29">
        <v>17.477986000000001</v>
      </c>
      <c r="W29">
        <v>32.166448000000003</v>
      </c>
      <c r="X29">
        <v>130.77508399999999</v>
      </c>
      <c r="Y29">
        <v>0</v>
      </c>
      <c r="Z29">
        <v>12.7182</v>
      </c>
      <c r="AA29">
        <v>27.073117</v>
      </c>
      <c r="AB29">
        <v>27.943211999999999</v>
      </c>
      <c r="AC29">
        <v>20.347691999999999</v>
      </c>
      <c r="AD29">
        <v>9.5532339999999998</v>
      </c>
      <c r="AE29">
        <v>51.937806000000002</v>
      </c>
      <c r="AF29">
        <v>8.3948440000000009</v>
      </c>
      <c r="AG29">
        <v>42.539088</v>
      </c>
      <c r="AH29">
        <v>72.994225999999998</v>
      </c>
      <c r="AI29">
        <v>3.3456959999999998</v>
      </c>
      <c r="AJ29">
        <v>0</v>
      </c>
      <c r="AK29">
        <v>57.277251</v>
      </c>
      <c r="AL29">
        <v>51.501002</v>
      </c>
      <c r="AM29">
        <v>16.552026000000001</v>
      </c>
      <c r="AN29">
        <v>1.0165580000000001</v>
      </c>
      <c r="AO29">
        <v>0</v>
      </c>
      <c r="AP29">
        <v>0</v>
      </c>
      <c r="AQ29">
        <v>0</v>
      </c>
      <c r="AR29">
        <v>48.930383999999997</v>
      </c>
      <c r="AS29">
        <v>33.382779999999997</v>
      </c>
      <c r="AT29">
        <v>10.829779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58.954186999999997</v>
      </c>
      <c r="BA29">
        <f t="shared" si="1"/>
        <v>2046.9845149999996</v>
      </c>
      <c r="BD29">
        <v>7.46</v>
      </c>
      <c r="BE29">
        <v>1.87</v>
      </c>
      <c r="BF29">
        <v>0</v>
      </c>
      <c r="BG29">
        <v>0.85</v>
      </c>
      <c r="BH29">
        <v>0</v>
      </c>
      <c r="BI29">
        <v>0.77</v>
      </c>
      <c r="BJ29">
        <v>0.4</v>
      </c>
      <c r="BK29">
        <v>1.69</v>
      </c>
      <c r="BL29">
        <v>0.84</v>
      </c>
      <c r="BM29">
        <v>0.16</v>
      </c>
      <c r="BN29">
        <v>0</v>
      </c>
      <c r="BO29">
        <v>1.82</v>
      </c>
      <c r="BP29">
        <v>0.24</v>
      </c>
      <c r="BQ29">
        <v>1.92</v>
      </c>
      <c r="BR29">
        <v>2.1</v>
      </c>
      <c r="BS29">
        <v>1.54</v>
      </c>
      <c r="BT29">
        <v>2.8609529999999999</v>
      </c>
      <c r="BU29">
        <v>1.292867</v>
      </c>
      <c r="BV29">
        <v>2.3183880000000001</v>
      </c>
      <c r="BW29">
        <v>1.872044</v>
      </c>
      <c r="BX29">
        <v>1.8881559999999999</v>
      </c>
      <c r="BY29">
        <v>2.5857329999999998</v>
      </c>
      <c r="BZ29">
        <v>1.2790760000000001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5.1197509999999999</v>
      </c>
      <c r="CK29">
        <v>1.801965</v>
      </c>
      <c r="CL29">
        <v>1.867362</v>
      </c>
      <c r="CM29">
        <v>1.6917580000000001</v>
      </c>
      <c r="CN29">
        <v>1.7065840000000001</v>
      </c>
      <c r="CO29">
        <v>2.0685859999999998</v>
      </c>
      <c r="CP29">
        <v>4.102703</v>
      </c>
      <c r="CQ29">
        <v>1.706583</v>
      </c>
      <c r="CR29">
        <v>0.79928100000000002</v>
      </c>
      <c r="CS29">
        <v>2.3323969999999998</v>
      </c>
      <c r="CT29">
        <v>2.4583469999999998</v>
      </c>
      <c r="CU29">
        <v>0</v>
      </c>
      <c r="CV29">
        <v>1.4094390000000001</v>
      </c>
      <c r="CW29">
        <v>2.3510360000000001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58.954186999999997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181.245418</v>
      </c>
      <c r="L30">
        <v>201.14195100000001</v>
      </c>
      <c r="M30">
        <v>77.048148999999995</v>
      </c>
      <c r="N30">
        <v>116.28481499999999</v>
      </c>
      <c r="O30">
        <v>121.90211600000001</v>
      </c>
      <c r="P30">
        <v>138.76978399999999</v>
      </c>
      <c r="Q30">
        <v>11.525535</v>
      </c>
      <c r="R30">
        <v>41.956547999999998</v>
      </c>
      <c r="S30">
        <v>16.737055000000002</v>
      </c>
      <c r="T30">
        <v>1.3754980000000001</v>
      </c>
      <c r="U30">
        <v>336.23741200000001</v>
      </c>
      <c r="V30">
        <v>17.477986000000001</v>
      </c>
      <c r="W30">
        <v>29.827069999999999</v>
      </c>
      <c r="X30">
        <v>130.77508399999999</v>
      </c>
      <c r="Y30">
        <v>0</v>
      </c>
      <c r="Z30">
        <v>12.7182</v>
      </c>
      <c r="AA30">
        <v>27.073117</v>
      </c>
      <c r="AB30">
        <v>27.943211999999999</v>
      </c>
      <c r="AC30">
        <v>20.347691999999999</v>
      </c>
      <c r="AD30">
        <v>9.5532339999999998</v>
      </c>
      <c r="AE30">
        <v>51.937806000000002</v>
      </c>
      <c r="AF30">
        <v>8.3948440000000009</v>
      </c>
      <c r="AG30">
        <v>42.539088</v>
      </c>
      <c r="AH30">
        <v>67.568978999999999</v>
      </c>
      <c r="AI30">
        <v>0</v>
      </c>
      <c r="AJ30">
        <v>0</v>
      </c>
      <c r="AK30">
        <v>57.277251</v>
      </c>
      <c r="AL30">
        <v>51.501002</v>
      </c>
      <c r="AM30">
        <v>16.552026000000001</v>
      </c>
      <c r="AN30">
        <v>1.0165580000000001</v>
      </c>
      <c r="AO30">
        <v>0</v>
      </c>
      <c r="AP30">
        <v>0</v>
      </c>
      <c r="AQ30">
        <v>0</v>
      </c>
      <c r="AR30">
        <v>48.930383999999997</v>
      </c>
      <c r="AS30">
        <v>33.382779999999997</v>
      </c>
      <c r="AT30">
        <v>10.829779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58.954186999999997</v>
      </c>
      <c r="BA30">
        <f t="shared" si="1"/>
        <v>1968.8245599999998</v>
      </c>
      <c r="BD30">
        <v>7.46</v>
      </c>
      <c r="BE30">
        <v>1.87</v>
      </c>
      <c r="BF30">
        <v>0</v>
      </c>
      <c r="BG30">
        <v>0.85</v>
      </c>
      <c r="BH30">
        <v>0</v>
      </c>
      <c r="BI30">
        <v>0.77</v>
      </c>
      <c r="BJ30">
        <v>0.4</v>
      </c>
      <c r="BK30">
        <v>1.69</v>
      </c>
      <c r="BL30">
        <v>0.84</v>
      </c>
      <c r="BM30">
        <v>0.16</v>
      </c>
      <c r="BN30">
        <v>0</v>
      </c>
      <c r="BO30">
        <v>1.82</v>
      </c>
      <c r="BP30">
        <v>0.24</v>
      </c>
      <c r="BQ30">
        <v>1.92</v>
      </c>
      <c r="BR30">
        <v>2.1</v>
      </c>
      <c r="BS30">
        <v>1.54</v>
      </c>
      <c r="BT30">
        <v>2.8609529999999999</v>
      </c>
      <c r="BU30">
        <v>1.292867</v>
      </c>
      <c r="BV30">
        <v>2.3183880000000001</v>
      </c>
      <c r="BW30">
        <v>1.872044</v>
      </c>
      <c r="BX30">
        <v>1.8881559999999999</v>
      </c>
      <c r="BY30">
        <v>2.5857329999999998</v>
      </c>
      <c r="BZ30">
        <v>1.2790760000000001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5.1197509999999999</v>
      </c>
      <c r="CK30">
        <v>1.801965</v>
      </c>
      <c r="CL30">
        <v>1.867362</v>
      </c>
      <c r="CM30">
        <v>1.6917580000000001</v>
      </c>
      <c r="CN30">
        <v>1.7065840000000001</v>
      </c>
      <c r="CO30">
        <v>2.0685859999999998</v>
      </c>
      <c r="CP30">
        <v>4.102703</v>
      </c>
      <c r="CQ30">
        <v>1.706583</v>
      </c>
      <c r="CR30">
        <v>0.79928100000000002</v>
      </c>
      <c r="CS30">
        <v>2.3323969999999998</v>
      </c>
      <c r="CT30">
        <v>2.4583469999999998</v>
      </c>
      <c r="CU30">
        <v>0</v>
      </c>
      <c r="CV30">
        <v>1.300497</v>
      </c>
      <c r="CW30">
        <v>2.3510360000000001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58.954186999999997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180.97117399999999</v>
      </c>
      <c r="L31">
        <v>163.38324399999999</v>
      </c>
      <c r="M31">
        <v>77.048148999999995</v>
      </c>
      <c r="N31">
        <v>116.28481499999999</v>
      </c>
      <c r="O31">
        <v>121.90211600000001</v>
      </c>
      <c r="P31">
        <v>138.76978399999999</v>
      </c>
      <c r="Q31">
        <v>7.0542389999999999</v>
      </c>
      <c r="R31">
        <v>41.956547999999998</v>
      </c>
      <c r="S31">
        <v>9.7270140000000005</v>
      </c>
      <c r="T31">
        <v>1.3754980000000001</v>
      </c>
      <c r="U31">
        <v>336.23741200000001</v>
      </c>
      <c r="V31">
        <v>17.477986000000001</v>
      </c>
      <c r="W31">
        <v>29.827069999999999</v>
      </c>
      <c r="X31">
        <v>129.28377900000001</v>
      </c>
      <c r="Y31">
        <v>0</v>
      </c>
      <c r="Z31">
        <v>12.7182</v>
      </c>
      <c r="AA31">
        <v>27.073117</v>
      </c>
      <c r="AB31">
        <v>27.943211999999999</v>
      </c>
      <c r="AC31">
        <v>20.347691999999999</v>
      </c>
      <c r="AD31">
        <v>9.5532339999999998</v>
      </c>
      <c r="AE31">
        <v>51.937806000000002</v>
      </c>
      <c r="AF31">
        <v>8.3948440000000009</v>
      </c>
      <c r="AG31">
        <v>42.539088</v>
      </c>
      <c r="AH31">
        <v>39.456339</v>
      </c>
      <c r="AI31">
        <v>0</v>
      </c>
      <c r="AJ31">
        <v>0</v>
      </c>
      <c r="AK31">
        <v>57.277251</v>
      </c>
      <c r="AL31">
        <v>51.501002</v>
      </c>
      <c r="AM31">
        <v>16.552026000000001</v>
      </c>
      <c r="AN31">
        <v>1.0165580000000001</v>
      </c>
      <c r="AO31">
        <v>0</v>
      </c>
      <c r="AP31">
        <v>0</v>
      </c>
      <c r="AQ31">
        <v>0</v>
      </c>
      <c r="AR31">
        <v>48.930383999999997</v>
      </c>
      <c r="AS31">
        <v>33.382779999999997</v>
      </c>
      <c r="AT31">
        <v>10.829779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63.734187000000013</v>
      </c>
      <c r="BA31">
        <f t="shared" si="1"/>
        <v>1894.4863269999998</v>
      </c>
      <c r="BD31">
        <v>7.57</v>
      </c>
      <c r="BE31">
        <v>1.87</v>
      </c>
      <c r="BF31">
        <v>2.46</v>
      </c>
      <c r="BG31">
        <v>0.85</v>
      </c>
      <c r="BH31">
        <v>0</v>
      </c>
      <c r="BI31">
        <v>0.73</v>
      </c>
      <c r="BJ31">
        <v>0.4</v>
      </c>
      <c r="BK31">
        <v>1.67</v>
      </c>
      <c r="BL31">
        <v>0.84</v>
      </c>
      <c r="BM31">
        <v>0.16</v>
      </c>
      <c r="BN31">
        <v>2.27</v>
      </c>
      <c r="BO31">
        <v>1.82</v>
      </c>
      <c r="BP31">
        <v>0.24</v>
      </c>
      <c r="BQ31">
        <v>1.92</v>
      </c>
      <c r="BR31">
        <v>2.1</v>
      </c>
      <c r="BS31">
        <v>1.54</v>
      </c>
      <c r="BT31">
        <v>2.8609529999999999</v>
      </c>
      <c r="BU31">
        <v>1.292867</v>
      </c>
      <c r="BV31">
        <v>2.3183880000000001</v>
      </c>
      <c r="BW31">
        <v>1.872044</v>
      </c>
      <c r="BX31">
        <v>1.8881559999999999</v>
      </c>
      <c r="BY31">
        <v>2.5857329999999998</v>
      </c>
      <c r="BZ31">
        <v>1.2790760000000001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5.1197509999999999</v>
      </c>
      <c r="CK31">
        <v>1.801965</v>
      </c>
      <c r="CL31">
        <v>1.867362</v>
      </c>
      <c r="CM31">
        <v>1.6917580000000001</v>
      </c>
      <c r="CN31">
        <v>1.7065840000000001</v>
      </c>
      <c r="CO31">
        <v>2.0685859999999998</v>
      </c>
      <c r="CP31">
        <v>4.102703</v>
      </c>
      <c r="CQ31">
        <v>1.706583</v>
      </c>
      <c r="CR31">
        <v>0.79928100000000002</v>
      </c>
      <c r="CS31">
        <v>2.3323969999999998</v>
      </c>
      <c r="CT31">
        <v>2.4583469999999998</v>
      </c>
      <c r="CU31">
        <v>0</v>
      </c>
      <c r="CV31">
        <v>0.76259399999999999</v>
      </c>
      <c r="CW31">
        <v>2.3510360000000001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63.734187000000013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180.98848599999999</v>
      </c>
      <c r="L32">
        <v>127.36561399999999</v>
      </c>
      <c r="M32">
        <v>77.048148999999995</v>
      </c>
      <c r="N32">
        <v>116.28481499999999</v>
      </c>
      <c r="O32">
        <v>121.90211600000001</v>
      </c>
      <c r="P32">
        <v>138.76978399999999</v>
      </c>
      <c r="Q32">
        <v>7.0542389999999999</v>
      </c>
      <c r="R32">
        <v>32.692711000000003</v>
      </c>
      <c r="S32">
        <v>9.7270140000000005</v>
      </c>
      <c r="T32">
        <v>1.3754980000000001</v>
      </c>
      <c r="U32">
        <v>336.23741200000001</v>
      </c>
      <c r="V32">
        <v>12.692186</v>
      </c>
      <c r="W32">
        <v>21.546075999999999</v>
      </c>
      <c r="X32">
        <v>129.28377900000001</v>
      </c>
      <c r="Y32">
        <v>0</v>
      </c>
      <c r="Z32">
        <v>12.7182</v>
      </c>
      <c r="AA32">
        <v>27.073117</v>
      </c>
      <c r="AB32">
        <v>27.943211999999999</v>
      </c>
      <c r="AC32">
        <v>20.347691999999999</v>
      </c>
      <c r="AD32">
        <v>9.5532339999999998</v>
      </c>
      <c r="AE32">
        <v>51.937806000000002</v>
      </c>
      <c r="AF32">
        <v>8.3948440000000009</v>
      </c>
      <c r="AG32">
        <v>42.539088</v>
      </c>
      <c r="AH32">
        <v>19.728169000000001</v>
      </c>
      <c r="AI32">
        <v>0</v>
      </c>
      <c r="AJ32">
        <v>0</v>
      </c>
      <c r="AK32">
        <v>57.277251</v>
      </c>
      <c r="AL32">
        <v>51.501002</v>
      </c>
      <c r="AM32">
        <v>16.552026000000001</v>
      </c>
      <c r="AN32">
        <v>1.0165580000000001</v>
      </c>
      <c r="AO32">
        <v>0</v>
      </c>
      <c r="AP32">
        <v>0</v>
      </c>
      <c r="AQ32">
        <v>0</v>
      </c>
      <c r="AR32">
        <v>48.930383999999997</v>
      </c>
      <c r="AS32">
        <v>33.382779999999997</v>
      </c>
      <c r="AT32">
        <v>10.829779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63.754187000000009</v>
      </c>
      <c r="BA32">
        <f t="shared" si="1"/>
        <v>1816.4472079999998</v>
      </c>
      <c r="BD32">
        <v>7.57</v>
      </c>
      <c r="BE32">
        <v>1.87</v>
      </c>
      <c r="BF32">
        <v>2.46</v>
      </c>
      <c r="BG32">
        <v>0.85</v>
      </c>
      <c r="BH32">
        <v>0</v>
      </c>
      <c r="BI32">
        <v>0.73</v>
      </c>
      <c r="BJ32">
        <v>0.4</v>
      </c>
      <c r="BK32">
        <v>1.67</v>
      </c>
      <c r="BL32">
        <v>0.84</v>
      </c>
      <c r="BM32">
        <v>0.16</v>
      </c>
      <c r="BN32">
        <v>2.29</v>
      </c>
      <c r="BO32">
        <v>1.82</v>
      </c>
      <c r="BP32">
        <v>0.24</v>
      </c>
      <c r="BQ32">
        <v>1.92</v>
      </c>
      <c r="BR32">
        <v>2.1</v>
      </c>
      <c r="BS32">
        <v>1.54</v>
      </c>
      <c r="BT32">
        <v>2.8609529999999999</v>
      </c>
      <c r="BU32">
        <v>1.292867</v>
      </c>
      <c r="BV32">
        <v>2.3183880000000001</v>
      </c>
      <c r="BW32">
        <v>1.872044</v>
      </c>
      <c r="BX32">
        <v>1.8881559999999999</v>
      </c>
      <c r="BY32">
        <v>2.5857329999999998</v>
      </c>
      <c r="BZ32">
        <v>1.2790760000000001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5.1197509999999999</v>
      </c>
      <c r="CK32">
        <v>1.801965</v>
      </c>
      <c r="CL32">
        <v>1.867362</v>
      </c>
      <c r="CM32">
        <v>1.6917580000000001</v>
      </c>
      <c r="CN32">
        <v>1.7065840000000001</v>
      </c>
      <c r="CO32">
        <v>2.0685859999999998</v>
      </c>
      <c r="CP32">
        <v>4.102703</v>
      </c>
      <c r="CQ32">
        <v>1.706583</v>
      </c>
      <c r="CR32">
        <v>0.79928100000000002</v>
      </c>
      <c r="CS32">
        <v>2.3323969999999998</v>
      </c>
      <c r="CT32">
        <v>2.4583469999999998</v>
      </c>
      <c r="CU32">
        <v>0</v>
      </c>
      <c r="CV32">
        <v>0.381297</v>
      </c>
      <c r="CW32">
        <v>2.3510360000000001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63.754187000000009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180.98848599999999</v>
      </c>
      <c r="L33">
        <v>116.744597</v>
      </c>
      <c r="M33">
        <v>77.048148999999995</v>
      </c>
      <c r="N33">
        <v>116.28481499999999</v>
      </c>
      <c r="O33">
        <v>121.90211600000001</v>
      </c>
      <c r="P33">
        <v>138.76978399999999</v>
      </c>
      <c r="Q33">
        <v>7.0550829999999998</v>
      </c>
      <c r="R33">
        <v>32.692711000000003</v>
      </c>
      <c r="S33">
        <v>9.7270140000000005</v>
      </c>
      <c r="T33">
        <v>1.3754980000000001</v>
      </c>
      <c r="U33">
        <v>336.23741200000001</v>
      </c>
      <c r="V33">
        <v>12.692186</v>
      </c>
      <c r="W33">
        <v>21.546075999999999</v>
      </c>
      <c r="X33">
        <v>129.28377900000001</v>
      </c>
      <c r="Y33">
        <v>0</v>
      </c>
      <c r="Z33">
        <v>12.7182</v>
      </c>
      <c r="AA33">
        <v>27.073117</v>
      </c>
      <c r="AB33">
        <v>27.943211999999999</v>
      </c>
      <c r="AC33">
        <v>20.347691999999999</v>
      </c>
      <c r="AD33">
        <v>9.5532339999999998</v>
      </c>
      <c r="AE33">
        <v>51.937806000000002</v>
      </c>
      <c r="AF33">
        <v>8.3948440000000009</v>
      </c>
      <c r="AG33">
        <v>42.539088</v>
      </c>
      <c r="AH33">
        <v>0</v>
      </c>
      <c r="AI33">
        <v>0</v>
      </c>
      <c r="AJ33">
        <v>0</v>
      </c>
      <c r="AK33">
        <v>57.277251</v>
      </c>
      <c r="AL33">
        <v>51.501002</v>
      </c>
      <c r="AM33">
        <v>16.552026000000001</v>
      </c>
      <c r="AN33">
        <v>1.0165580000000001</v>
      </c>
      <c r="AO33">
        <v>0</v>
      </c>
      <c r="AP33">
        <v>0</v>
      </c>
      <c r="AQ33">
        <v>0</v>
      </c>
      <c r="AR33">
        <v>48.930383999999997</v>
      </c>
      <c r="AS33">
        <v>33.382779999999997</v>
      </c>
      <c r="AT33">
        <v>10.829779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63.754187000000009</v>
      </c>
      <c r="BA33">
        <f t="shared" si="1"/>
        <v>1786.0988659999996</v>
      </c>
      <c r="BD33">
        <v>7.57</v>
      </c>
      <c r="BE33">
        <v>1.87</v>
      </c>
      <c r="BF33">
        <v>2.46</v>
      </c>
      <c r="BG33">
        <v>0.85</v>
      </c>
      <c r="BH33">
        <v>0</v>
      </c>
      <c r="BI33">
        <v>0.73</v>
      </c>
      <c r="BJ33">
        <v>0.4</v>
      </c>
      <c r="BK33">
        <v>1.67</v>
      </c>
      <c r="BL33">
        <v>0.84</v>
      </c>
      <c r="BM33">
        <v>0.16</v>
      </c>
      <c r="BN33">
        <v>2.29</v>
      </c>
      <c r="BO33">
        <v>1.82</v>
      </c>
      <c r="BP33">
        <v>0.24</v>
      </c>
      <c r="BQ33">
        <v>1.92</v>
      </c>
      <c r="BR33">
        <v>2.1</v>
      </c>
      <c r="BS33">
        <v>1.54</v>
      </c>
      <c r="BT33">
        <v>2.8609529999999999</v>
      </c>
      <c r="BU33">
        <v>1.292867</v>
      </c>
      <c r="BV33">
        <v>2.3183880000000001</v>
      </c>
      <c r="BW33">
        <v>1.872044</v>
      </c>
      <c r="BX33">
        <v>1.8881559999999999</v>
      </c>
      <c r="BY33">
        <v>2.5857329999999998</v>
      </c>
      <c r="BZ33">
        <v>1.2790760000000001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5.1197509999999999</v>
      </c>
      <c r="CK33">
        <v>1.801965</v>
      </c>
      <c r="CL33">
        <v>1.867362</v>
      </c>
      <c r="CM33">
        <v>1.6917580000000001</v>
      </c>
      <c r="CN33">
        <v>1.7065840000000001</v>
      </c>
      <c r="CO33">
        <v>2.0685859999999998</v>
      </c>
      <c r="CP33">
        <v>4.102703</v>
      </c>
      <c r="CQ33">
        <v>1.706583</v>
      </c>
      <c r="CR33">
        <v>0.79928100000000002</v>
      </c>
      <c r="CS33">
        <v>2.3323969999999998</v>
      </c>
      <c r="CT33">
        <v>2.4583469999999998</v>
      </c>
      <c r="CU33">
        <v>0</v>
      </c>
      <c r="CV33">
        <v>0</v>
      </c>
      <c r="CW33">
        <v>2.3510360000000001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63.754187000000009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181.234815</v>
      </c>
      <c r="L34">
        <v>116.744597</v>
      </c>
      <c r="M34">
        <v>77.048148999999995</v>
      </c>
      <c r="N34">
        <v>116.28481499999999</v>
      </c>
      <c r="O34">
        <v>121.90211600000001</v>
      </c>
      <c r="P34">
        <v>138.76978399999999</v>
      </c>
      <c r="Q34">
        <v>7.0550829999999998</v>
      </c>
      <c r="R34">
        <v>22.307722999999999</v>
      </c>
      <c r="S34">
        <v>9.7270140000000005</v>
      </c>
      <c r="T34">
        <v>1.3754980000000001</v>
      </c>
      <c r="U34">
        <v>336.23741200000001</v>
      </c>
      <c r="V34">
        <v>9.2569230000000005</v>
      </c>
      <c r="W34">
        <v>14.321270999999999</v>
      </c>
      <c r="X34">
        <v>59.514431999999999</v>
      </c>
      <c r="Y34">
        <v>0</v>
      </c>
      <c r="Z34">
        <v>12.7182</v>
      </c>
      <c r="AA34">
        <v>27.073117</v>
      </c>
      <c r="AB34">
        <v>27.943211999999999</v>
      </c>
      <c r="AC34">
        <v>20.347691999999999</v>
      </c>
      <c r="AD34">
        <v>9.5532339999999998</v>
      </c>
      <c r="AE34">
        <v>51.937806000000002</v>
      </c>
      <c r="AF34">
        <v>8.3948440000000009</v>
      </c>
      <c r="AG34">
        <v>42.539088</v>
      </c>
      <c r="AH34">
        <v>0</v>
      </c>
      <c r="AI34">
        <v>0</v>
      </c>
      <c r="AJ34">
        <v>0</v>
      </c>
      <c r="AK34">
        <v>57.277251</v>
      </c>
      <c r="AL34">
        <v>51.501002</v>
      </c>
      <c r="AM34">
        <v>16.552026000000001</v>
      </c>
      <c r="AN34">
        <v>1.0165580000000001</v>
      </c>
      <c r="AO34">
        <v>0</v>
      </c>
      <c r="AP34">
        <v>0</v>
      </c>
      <c r="AQ34">
        <v>0</v>
      </c>
      <c r="AR34">
        <v>48.930383999999997</v>
      </c>
      <c r="AS34">
        <v>33.382779999999997</v>
      </c>
      <c r="AT34">
        <v>10.829779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63.754187000000009</v>
      </c>
      <c r="BA34">
        <f t="shared" si="1"/>
        <v>1695.5307919999993</v>
      </c>
      <c r="BD34">
        <v>7.57</v>
      </c>
      <c r="BE34">
        <v>1.87</v>
      </c>
      <c r="BF34">
        <v>2.46</v>
      </c>
      <c r="BG34">
        <v>0.85</v>
      </c>
      <c r="BH34">
        <v>0</v>
      </c>
      <c r="BI34">
        <v>0.73</v>
      </c>
      <c r="BJ34">
        <v>0.4</v>
      </c>
      <c r="BK34">
        <v>1.67</v>
      </c>
      <c r="BL34">
        <v>0.84</v>
      </c>
      <c r="BM34">
        <v>0.16</v>
      </c>
      <c r="BN34">
        <v>2.29</v>
      </c>
      <c r="BO34">
        <v>1.82</v>
      </c>
      <c r="BP34">
        <v>0.24</v>
      </c>
      <c r="BQ34">
        <v>1.92</v>
      </c>
      <c r="BR34">
        <v>2.1</v>
      </c>
      <c r="BS34">
        <v>1.54</v>
      </c>
      <c r="BT34">
        <v>2.8609529999999999</v>
      </c>
      <c r="BU34">
        <v>1.292867</v>
      </c>
      <c r="BV34">
        <v>2.3183880000000001</v>
      </c>
      <c r="BW34">
        <v>1.872044</v>
      </c>
      <c r="BX34">
        <v>1.8881559999999999</v>
      </c>
      <c r="BY34">
        <v>2.5857329999999998</v>
      </c>
      <c r="BZ34">
        <v>1.2790760000000001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5.1197509999999999</v>
      </c>
      <c r="CK34">
        <v>1.801965</v>
      </c>
      <c r="CL34">
        <v>1.867362</v>
      </c>
      <c r="CM34">
        <v>1.6917580000000001</v>
      </c>
      <c r="CN34">
        <v>1.7065840000000001</v>
      </c>
      <c r="CO34">
        <v>2.0685859999999998</v>
      </c>
      <c r="CP34">
        <v>4.102703</v>
      </c>
      <c r="CQ34">
        <v>1.706583</v>
      </c>
      <c r="CR34">
        <v>0.79928100000000002</v>
      </c>
      <c r="CS34">
        <v>2.3323969999999998</v>
      </c>
      <c r="CT34">
        <v>2.4583469999999998</v>
      </c>
      <c r="CU34">
        <v>0</v>
      </c>
      <c r="CV34">
        <v>0</v>
      </c>
      <c r="CW34">
        <v>2.3510360000000001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63.754187000000009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181.234815</v>
      </c>
      <c r="L35">
        <v>116.744597</v>
      </c>
      <c r="M35">
        <v>77.048148999999995</v>
      </c>
      <c r="N35">
        <v>116.28481499999999</v>
      </c>
      <c r="O35">
        <v>121.90211600000001</v>
      </c>
      <c r="P35">
        <v>138.76978399999999</v>
      </c>
      <c r="Q35">
        <v>7.881278</v>
      </c>
      <c r="R35">
        <v>15.968664</v>
      </c>
      <c r="S35">
        <v>9.7270140000000005</v>
      </c>
      <c r="T35">
        <v>1.3754980000000001</v>
      </c>
      <c r="U35">
        <v>336.23741200000001</v>
      </c>
      <c r="V35">
        <v>4.8174999999999999</v>
      </c>
      <c r="W35">
        <v>14.125425</v>
      </c>
      <c r="X35">
        <v>33.722499999999997</v>
      </c>
      <c r="Y35">
        <v>0</v>
      </c>
      <c r="Z35">
        <v>12.7182</v>
      </c>
      <c r="AA35">
        <v>24.357279999999999</v>
      </c>
      <c r="AB35">
        <v>27.943211999999999</v>
      </c>
      <c r="AC35">
        <v>10.173847</v>
      </c>
      <c r="AD35">
        <v>9.5532339999999998</v>
      </c>
      <c r="AE35">
        <v>34.506588000000001</v>
      </c>
      <c r="AF35">
        <v>8.3948440000000009</v>
      </c>
      <c r="AG35">
        <v>42.539088</v>
      </c>
      <c r="AH35">
        <v>0</v>
      </c>
      <c r="AI35">
        <v>0</v>
      </c>
      <c r="AJ35">
        <v>0</v>
      </c>
      <c r="AK35">
        <v>57.277251</v>
      </c>
      <c r="AL35">
        <v>51.501002</v>
      </c>
      <c r="AM35">
        <v>16.552026000000001</v>
      </c>
      <c r="AN35">
        <v>1.0165580000000001</v>
      </c>
      <c r="AO35">
        <v>0</v>
      </c>
      <c r="AP35">
        <v>1.2342439999999999</v>
      </c>
      <c r="AQ35">
        <v>0</v>
      </c>
      <c r="AR35">
        <v>48.930383999999997</v>
      </c>
      <c r="AS35">
        <v>33.382779999999997</v>
      </c>
      <c r="AT35">
        <v>10.829779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64.834187</v>
      </c>
      <c r="BA35">
        <f t="shared" si="1"/>
        <v>1631.5840709999995</v>
      </c>
      <c r="BD35">
        <v>7.57</v>
      </c>
      <c r="BE35">
        <v>1.87</v>
      </c>
      <c r="BF35">
        <v>2.58</v>
      </c>
      <c r="BG35">
        <v>0.85</v>
      </c>
      <c r="BH35">
        <v>0.96</v>
      </c>
      <c r="BI35">
        <v>0.73</v>
      </c>
      <c r="BJ35">
        <v>0.4</v>
      </c>
      <c r="BK35">
        <v>1.67</v>
      </c>
      <c r="BL35">
        <v>0.84</v>
      </c>
      <c r="BM35">
        <v>0.16</v>
      </c>
      <c r="BN35">
        <v>2.29</v>
      </c>
      <c r="BO35">
        <v>1.82</v>
      </c>
      <c r="BP35">
        <v>0.24</v>
      </c>
      <c r="BQ35">
        <v>1.92</v>
      </c>
      <c r="BR35">
        <v>2.1</v>
      </c>
      <c r="BS35">
        <v>1.54</v>
      </c>
      <c r="BT35">
        <v>2.8609529999999999</v>
      </c>
      <c r="BU35">
        <v>1.292867</v>
      </c>
      <c r="BV35">
        <v>2.3183880000000001</v>
      </c>
      <c r="BW35">
        <v>1.872044</v>
      </c>
      <c r="BX35">
        <v>1.8881559999999999</v>
      </c>
      <c r="BY35">
        <v>2.5857329999999998</v>
      </c>
      <c r="BZ35">
        <v>1.2790760000000001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5.1197509999999999</v>
      </c>
      <c r="CK35">
        <v>1.801965</v>
      </c>
      <c r="CL35">
        <v>1.867362</v>
      </c>
      <c r="CM35">
        <v>1.6917580000000001</v>
      </c>
      <c r="CN35">
        <v>1.7065840000000001</v>
      </c>
      <c r="CO35">
        <v>2.0685859999999998</v>
      </c>
      <c r="CP35">
        <v>4.102703</v>
      </c>
      <c r="CQ35">
        <v>1.706583</v>
      </c>
      <c r="CR35">
        <v>0.79928100000000002</v>
      </c>
      <c r="CS35">
        <v>2.3323969999999998</v>
      </c>
      <c r="CT35">
        <v>2.4583469999999998</v>
      </c>
      <c r="CU35">
        <v>0</v>
      </c>
      <c r="CV35">
        <v>0</v>
      </c>
      <c r="CW35">
        <v>2.3510360000000001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64.834187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181.234815</v>
      </c>
      <c r="L36">
        <v>116.744597</v>
      </c>
      <c r="M36">
        <v>77.048148999999995</v>
      </c>
      <c r="N36">
        <v>116.28481499999999</v>
      </c>
      <c r="O36">
        <v>121.90211600000001</v>
      </c>
      <c r="P36">
        <v>138.76978399999999</v>
      </c>
      <c r="Q36">
        <v>6.9558359999999997</v>
      </c>
      <c r="R36">
        <v>15.968664</v>
      </c>
      <c r="S36">
        <v>9.7270140000000005</v>
      </c>
      <c r="T36">
        <v>1.3754980000000001</v>
      </c>
      <c r="U36">
        <v>336.23741200000001</v>
      </c>
      <c r="V36">
        <v>4.8174999999999999</v>
      </c>
      <c r="W36">
        <v>10.478182</v>
      </c>
      <c r="X36">
        <v>33.722499999999997</v>
      </c>
      <c r="Y36">
        <v>0</v>
      </c>
      <c r="Z36">
        <v>12.7182</v>
      </c>
      <c r="AA36">
        <v>13.472619999999999</v>
      </c>
      <c r="AB36">
        <v>13.900683000000001</v>
      </c>
      <c r="AC36">
        <v>10.173847</v>
      </c>
      <c r="AD36">
        <v>0</v>
      </c>
      <c r="AE36">
        <v>34.506588000000001</v>
      </c>
      <c r="AF36">
        <v>8.3948440000000009</v>
      </c>
      <c r="AG36">
        <v>42.539088</v>
      </c>
      <c r="AH36">
        <v>0</v>
      </c>
      <c r="AI36">
        <v>0</v>
      </c>
      <c r="AJ36">
        <v>0</v>
      </c>
      <c r="AK36">
        <v>57.277251</v>
      </c>
      <c r="AL36">
        <v>51.501002</v>
      </c>
      <c r="AM36">
        <v>16.552026000000001</v>
      </c>
      <c r="AN36">
        <v>1.0165580000000001</v>
      </c>
      <c r="AO36">
        <v>0</v>
      </c>
      <c r="AP36">
        <v>1.2342439999999999</v>
      </c>
      <c r="AQ36">
        <v>0</v>
      </c>
      <c r="AR36">
        <v>48.930383999999997</v>
      </c>
      <c r="AS36">
        <v>33.382779999999997</v>
      </c>
      <c r="AT36">
        <v>10.829779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64.874187000000006</v>
      </c>
      <c r="BA36">
        <f t="shared" si="1"/>
        <v>1592.5709630000001</v>
      </c>
      <c r="BD36">
        <v>7.57</v>
      </c>
      <c r="BE36">
        <v>1.87</v>
      </c>
      <c r="BF36">
        <v>2.62</v>
      </c>
      <c r="BG36">
        <v>0.85</v>
      </c>
      <c r="BH36">
        <v>0.96</v>
      </c>
      <c r="BI36">
        <v>0.73</v>
      </c>
      <c r="BJ36">
        <v>0.4</v>
      </c>
      <c r="BK36">
        <v>1.67</v>
      </c>
      <c r="BL36">
        <v>0.84</v>
      </c>
      <c r="BM36">
        <v>0.16</v>
      </c>
      <c r="BN36">
        <v>2.29</v>
      </c>
      <c r="BO36">
        <v>1.82</v>
      </c>
      <c r="BP36">
        <v>0.24</v>
      </c>
      <c r="BQ36">
        <v>1.92</v>
      </c>
      <c r="BR36">
        <v>2.1</v>
      </c>
      <c r="BS36">
        <v>1.54</v>
      </c>
      <c r="BT36">
        <v>2.8609529999999999</v>
      </c>
      <c r="BU36">
        <v>1.292867</v>
      </c>
      <c r="BV36">
        <v>2.3183880000000001</v>
      </c>
      <c r="BW36">
        <v>1.872044</v>
      </c>
      <c r="BX36">
        <v>1.8881559999999999</v>
      </c>
      <c r="BY36">
        <v>2.5857329999999998</v>
      </c>
      <c r="BZ36">
        <v>1.2790760000000001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5.1197509999999999</v>
      </c>
      <c r="CK36">
        <v>1.801965</v>
      </c>
      <c r="CL36">
        <v>1.867362</v>
      </c>
      <c r="CM36">
        <v>1.6917580000000001</v>
      </c>
      <c r="CN36">
        <v>1.7065840000000001</v>
      </c>
      <c r="CO36">
        <v>2.0685859999999998</v>
      </c>
      <c r="CP36">
        <v>4.102703</v>
      </c>
      <c r="CQ36">
        <v>1.706583</v>
      </c>
      <c r="CR36">
        <v>0.79928100000000002</v>
      </c>
      <c r="CS36">
        <v>2.3323969999999998</v>
      </c>
      <c r="CT36">
        <v>2.4583469999999998</v>
      </c>
      <c r="CU36">
        <v>0</v>
      </c>
      <c r="CV36">
        <v>0</v>
      </c>
      <c r="CW36">
        <v>2.3510360000000001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64.874187000000006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181.234815</v>
      </c>
      <c r="L37">
        <v>116.744597</v>
      </c>
      <c r="M37">
        <v>77.048148999999995</v>
      </c>
      <c r="N37">
        <v>116.28481499999999</v>
      </c>
      <c r="O37">
        <v>121.90211600000001</v>
      </c>
      <c r="P37">
        <v>138.76978399999999</v>
      </c>
      <c r="Q37">
        <v>9.0623649999999998</v>
      </c>
      <c r="R37">
        <v>15.968664</v>
      </c>
      <c r="S37">
        <v>9.7270140000000005</v>
      </c>
      <c r="T37">
        <v>1.3754980000000001</v>
      </c>
      <c r="U37">
        <v>336.23741200000001</v>
      </c>
      <c r="V37">
        <v>4.8174999999999999</v>
      </c>
      <c r="W37">
        <v>8.6715</v>
      </c>
      <c r="X37">
        <v>33.722499999999997</v>
      </c>
      <c r="Y37">
        <v>0</v>
      </c>
      <c r="Z37">
        <v>12.7182</v>
      </c>
      <c r="AA37">
        <v>13.472619999999999</v>
      </c>
      <c r="AB37">
        <v>13.900683000000001</v>
      </c>
      <c r="AC37">
        <v>10.173847</v>
      </c>
      <c r="AD37">
        <v>0</v>
      </c>
      <c r="AE37">
        <v>34.506588000000001</v>
      </c>
      <c r="AF37">
        <v>8.3948440000000009</v>
      </c>
      <c r="AG37">
        <v>42.539088</v>
      </c>
      <c r="AH37">
        <v>0</v>
      </c>
      <c r="AI37">
        <v>0</v>
      </c>
      <c r="AJ37">
        <v>0</v>
      </c>
      <c r="AK37">
        <v>57.277251</v>
      </c>
      <c r="AL37">
        <v>51.501002</v>
      </c>
      <c r="AM37">
        <v>16.552026000000001</v>
      </c>
      <c r="AN37">
        <v>1.0165580000000001</v>
      </c>
      <c r="AO37">
        <v>0</v>
      </c>
      <c r="AP37">
        <v>5.8009440000000003</v>
      </c>
      <c r="AQ37">
        <v>0</v>
      </c>
      <c r="AR37">
        <v>48.930383999999997</v>
      </c>
      <c r="AS37">
        <v>33.382779999999997</v>
      </c>
      <c r="AT37">
        <v>10.829779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68.704187000000005</v>
      </c>
      <c r="BA37">
        <f t="shared" si="1"/>
        <v>1601.2675100000001</v>
      </c>
      <c r="BD37">
        <v>7.57</v>
      </c>
      <c r="BE37">
        <v>1.87</v>
      </c>
      <c r="BF37">
        <v>2.75</v>
      </c>
      <c r="BG37">
        <v>0.85</v>
      </c>
      <c r="BH37">
        <v>4.66</v>
      </c>
      <c r="BI37">
        <v>0.73</v>
      </c>
      <c r="BJ37">
        <v>0.4</v>
      </c>
      <c r="BK37">
        <v>1.67</v>
      </c>
      <c r="BL37">
        <v>0.84</v>
      </c>
      <c r="BM37">
        <v>0.16</v>
      </c>
      <c r="BN37">
        <v>2.29</v>
      </c>
      <c r="BO37">
        <v>1.82</v>
      </c>
      <c r="BP37">
        <v>0.24</v>
      </c>
      <c r="BQ37">
        <v>1.92</v>
      </c>
      <c r="BR37">
        <v>2.1</v>
      </c>
      <c r="BS37">
        <v>1.54</v>
      </c>
      <c r="BT37">
        <v>2.8609529999999999</v>
      </c>
      <c r="BU37">
        <v>1.292867</v>
      </c>
      <c r="BV37">
        <v>2.3183880000000001</v>
      </c>
      <c r="BW37">
        <v>1.872044</v>
      </c>
      <c r="BX37">
        <v>1.8881559999999999</v>
      </c>
      <c r="BY37">
        <v>2.5857329999999998</v>
      </c>
      <c r="BZ37">
        <v>1.2790760000000001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5.1197509999999999</v>
      </c>
      <c r="CK37">
        <v>1.801965</v>
      </c>
      <c r="CL37">
        <v>1.867362</v>
      </c>
      <c r="CM37">
        <v>1.6917580000000001</v>
      </c>
      <c r="CN37">
        <v>1.7065840000000001</v>
      </c>
      <c r="CO37">
        <v>2.0685859999999998</v>
      </c>
      <c r="CP37">
        <v>4.102703</v>
      </c>
      <c r="CQ37">
        <v>1.706583</v>
      </c>
      <c r="CR37">
        <v>0.79928100000000002</v>
      </c>
      <c r="CS37">
        <v>2.3323969999999998</v>
      </c>
      <c r="CT37">
        <v>2.4583469999999998</v>
      </c>
      <c r="CU37">
        <v>0</v>
      </c>
      <c r="CV37">
        <v>0</v>
      </c>
      <c r="CW37">
        <v>2.3510360000000001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68.704187000000005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181.234815</v>
      </c>
      <c r="L38">
        <v>116.744597</v>
      </c>
      <c r="M38">
        <v>77.048148999999995</v>
      </c>
      <c r="N38">
        <v>116.28481499999999</v>
      </c>
      <c r="O38">
        <v>121.90211600000001</v>
      </c>
      <c r="P38">
        <v>138.76978399999999</v>
      </c>
      <c r="Q38">
        <v>9.0623649999999998</v>
      </c>
      <c r="R38">
        <v>15.968664</v>
      </c>
      <c r="S38">
        <v>9.7270140000000005</v>
      </c>
      <c r="T38">
        <v>1.3754980000000001</v>
      </c>
      <c r="U38">
        <v>336.23741200000001</v>
      </c>
      <c r="V38">
        <v>4.8174999999999999</v>
      </c>
      <c r="W38">
        <v>8.6715</v>
      </c>
      <c r="X38">
        <v>33.722499999999997</v>
      </c>
      <c r="Y38">
        <v>0</v>
      </c>
      <c r="Z38">
        <v>12.7182</v>
      </c>
      <c r="AA38">
        <v>13.472619999999999</v>
      </c>
      <c r="AB38">
        <v>13.900683000000001</v>
      </c>
      <c r="AC38">
        <v>10.173847</v>
      </c>
      <c r="AD38">
        <v>0</v>
      </c>
      <c r="AE38">
        <v>34.506588000000001</v>
      </c>
      <c r="AF38">
        <v>8.3948440000000009</v>
      </c>
      <c r="AG38">
        <v>42.539088</v>
      </c>
      <c r="AH38">
        <v>0</v>
      </c>
      <c r="AI38">
        <v>0</v>
      </c>
      <c r="AJ38">
        <v>0</v>
      </c>
      <c r="AK38">
        <v>57.277251</v>
      </c>
      <c r="AL38">
        <v>51.501002</v>
      </c>
      <c r="AM38">
        <v>16.552026000000001</v>
      </c>
      <c r="AN38">
        <v>1.0165580000000001</v>
      </c>
      <c r="AO38">
        <v>0</v>
      </c>
      <c r="AP38">
        <v>5.6775200000000003</v>
      </c>
      <c r="AQ38">
        <v>0</v>
      </c>
      <c r="AR38">
        <v>48.930383999999997</v>
      </c>
      <c r="AS38">
        <v>33.382779999999997</v>
      </c>
      <c r="AT38">
        <v>10.829779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68.724187000000001</v>
      </c>
      <c r="BA38">
        <f t="shared" si="1"/>
        <v>1601.164086</v>
      </c>
      <c r="BD38">
        <v>7.57</v>
      </c>
      <c r="BE38">
        <v>1.87</v>
      </c>
      <c r="BF38">
        <v>2.77</v>
      </c>
      <c r="BG38">
        <v>0.85</v>
      </c>
      <c r="BH38">
        <v>4.66</v>
      </c>
      <c r="BI38">
        <v>0.73</v>
      </c>
      <c r="BJ38">
        <v>0.4</v>
      </c>
      <c r="BK38">
        <v>1.67</v>
      </c>
      <c r="BL38">
        <v>0.84</v>
      </c>
      <c r="BM38">
        <v>0.16</v>
      </c>
      <c r="BN38">
        <v>2.29</v>
      </c>
      <c r="BO38">
        <v>1.82</v>
      </c>
      <c r="BP38">
        <v>0.24</v>
      </c>
      <c r="BQ38">
        <v>1.92</v>
      </c>
      <c r="BR38">
        <v>2.1</v>
      </c>
      <c r="BS38">
        <v>1.54</v>
      </c>
      <c r="BT38">
        <v>2.8609529999999999</v>
      </c>
      <c r="BU38">
        <v>1.292867</v>
      </c>
      <c r="BV38">
        <v>2.3183880000000001</v>
      </c>
      <c r="BW38">
        <v>1.872044</v>
      </c>
      <c r="BX38">
        <v>1.8881559999999999</v>
      </c>
      <c r="BY38">
        <v>2.5857329999999998</v>
      </c>
      <c r="BZ38">
        <v>1.2790760000000001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5.1197509999999999</v>
      </c>
      <c r="CK38">
        <v>1.801965</v>
      </c>
      <c r="CL38">
        <v>1.867362</v>
      </c>
      <c r="CM38">
        <v>1.6917580000000001</v>
      </c>
      <c r="CN38">
        <v>1.7065840000000001</v>
      </c>
      <c r="CO38">
        <v>2.0685859999999998</v>
      </c>
      <c r="CP38">
        <v>4.102703</v>
      </c>
      <c r="CQ38">
        <v>1.706583</v>
      </c>
      <c r="CR38">
        <v>0.79928100000000002</v>
      </c>
      <c r="CS38">
        <v>2.3323969999999998</v>
      </c>
      <c r="CT38">
        <v>2.4583469999999998</v>
      </c>
      <c r="CU38">
        <v>0</v>
      </c>
      <c r="CV38">
        <v>0</v>
      </c>
      <c r="CW38">
        <v>2.3510360000000001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68.724187000000001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181.234815</v>
      </c>
      <c r="L39">
        <v>116.777469</v>
      </c>
      <c r="M39">
        <v>77.048148999999995</v>
      </c>
      <c r="N39">
        <v>116.28481499999999</v>
      </c>
      <c r="O39">
        <v>121.90211600000001</v>
      </c>
      <c r="P39">
        <v>138.76978399999999</v>
      </c>
      <c r="Q39">
        <v>9.0623649999999998</v>
      </c>
      <c r="R39">
        <v>15.968664</v>
      </c>
      <c r="S39">
        <v>9.7270140000000005</v>
      </c>
      <c r="T39">
        <v>1.3754980000000001</v>
      </c>
      <c r="U39">
        <v>336.23741200000001</v>
      </c>
      <c r="V39">
        <v>4.8174999999999999</v>
      </c>
      <c r="W39">
        <v>8.6715</v>
      </c>
      <c r="X39">
        <v>33.722499999999997</v>
      </c>
      <c r="Y39">
        <v>0</v>
      </c>
      <c r="Z39">
        <v>12.7182</v>
      </c>
      <c r="AA39">
        <v>13.472619999999999</v>
      </c>
      <c r="AB39">
        <v>13.900683000000001</v>
      </c>
      <c r="AC39">
        <v>10.173847</v>
      </c>
      <c r="AD39">
        <v>0</v>
      </c>
      <c r="AE39">
        <v>34.506588000000001</v>
      </c>
      <c r="AF39">
        <v>8.3948440000000009</v>
      </c>
      <c r="AG39">
        <v>42.539088</v>
      </c>
      <c r="AH39">
        <v>0</v>
      </c>
      <c r="AI39">
        <v>0</v>
      </c>
      <c r="AJ39">
        <v>0</v>
      </c>
      <c r="AK39">
        <v>57.277251</v>
      </c>
      <c r="AL39">
        <v>51.501002</v>
      </c>
      <c r="AM39">
        <v>16.552026000000001</v>
      </c>
      <c r="AN39">
        <v>1.0165580000000001</v>
      </c>
      <c r="AO39">
        <v>0</v>
      </c>
      <c r="AP39">
        <v>5.6775200000000003</v>
      </c>
      <c r="AQ39">
        <v>0</v>
      </c>
      <c r="AR39">
        <v>48.930383999999997</v>
      </c>
      <c r="AS39">
        <v>33.382779999999997</v>
      </c>
      <c r="AT39">
        <v>10.829779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68.844187000000005</v>
      </c>
      <c r="BA39">
        <f t="shared" si="1"/>
        <v>1601.3169579999999</v>
      </c>
      <c r="BD39">
        <v>7.57</v>
      </c>
      <c r="BE39">
        <v>1.87</v>
      </c>
      <c r="BF39">
        <v>2.89</v>
      </c>
      <c r="BG39">
        <v>0.85</v>
      </c>
      <c r="BH39">
        <v>4.66</v>
      </c>
      <c r="BI39">
        <v>0.73</v>
      </c>
      <c r="BJ39">
        <v>0.4</v>
      </c>
      <c r="BK39">
        <v>1.67</v>
      </c>
      <c r="BL39">
        <v>0.84</v>
      </c>
      <c r="BM39">
        <v>0.16</v>
      </c>
      <c r="BN39">
        <v>2.29</v>
      </c>
      <c r="BO39">
        <v>1.82</v>
      </c>
      <c r="BP39">
        <v>0.24</v>
      </c>
      <c r="BQ39">
        <v>1.92</v>
      </c>
      <c r="BR39">
        <v>2.1</v>
      </c>
      <c r="BS39">
        <v>1.54</v>
      </c>
      <c r="BT39">
        <v>2.8609529999999999</v>
      </c>
      <c r="BU39">
        <v>1.292867</v>
      </c>
      <c r="BV39">
        <v>2.3183880000000001</v>
      </c>
      <c r="BW39">
        <v>1.872044</v>
      </c>
      <c r="BX39">
        <v>1.8881559999999999</v>
      </c>
      <c r="BY39">
        <v>2.5857329999999998</v>
      </c>
      <c r="BZ39">
        <v>1.2790760000000001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5.1197509999999999</v>
      </c>
      <c r="CK39">
        <v>1.801965</v>
      </c>
      <c r="CL39">
        <v>1.867362</v>
      </c>
      <c r="CM39">
        <v>1.6917580000000001</v>
      </c>
      <c r="CN39">
        <v>1.7065840000000001</v>
      </c>
      <c r="CO39">
        <v>2.0685859999999998</v>
      </c>
      <c r="CP39">
        <v>4.102703</v>
      </c>
      <c r="CQ39">
        <v>1.706583</v>
      </c>
      <c r="CR39">
        <v>0.79928100000000002</v>
      </c>
      <c r="CS39">
        <v>2.3323969999999998</v>
      </c>
      <c r="CT39">
        <v>2.4583469999999998</v>
      </c>
      <c r="CU39">
        <v>0</v>
      </c>
      <c r="CV39">
        <v>0</v>
      </c>
      <c r="CW39">
        <v>2.3510360000000001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68.844187000000005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181.234815</v>
      </c>
      <c r="L40">
        <v>116.777469</v>
      </c>
      <c r="M40">
        <v>77.048148999999995</v>
      </c>
      <c r="N40">
        <v>116.28481499999999</v>
      </c>
      <c r="O40">
        <v>121.90211600000001</v>
      </c>
      <c r="P40">
        <v>138.76978399999999</v>
      </c>
      <c r="Q40">
        <v>9.0623649999999998</v>
      </c>
      <c r="R40">
        <v>15.968664</v>
      </c>
      <c r="S40">
        <v>9.7270140000000005</v>
      </c>
      <c r="T40">
        <v>1.3754980000000001</v>
      </c>
      <c r="U40">
        <v>336.23741200000001</v>
      </c>
      <c r="V40">
        <v>4.8174999999999999</v>
      </c>
      <c r="W40">
        <v>8.6715</v>
      </c>
      <c r="X40">
        <v>56.440022999999997</v>
      </c>
      <c r="Y40">
        <v>0</v>
      </c>
      <c r="Z40">
        <v>12.7182</v>
      </c>
      <c r="AA40">
        <v>13.472619999999999</v>
      </c>
      <c r="AB40">
        <v>13.900683000000001</v>
      </c>
      <c r="AC40">
        <v>10.173847</v>
      </c>
      <c r="AD40">
        <v>0</v>
      </c>
      <c r="AE40">
        <v>34.506588000000001</v>
      </c>
      <c r="AF40">
        <v>8.3948440000000009</v>
      </c>
      <c r="AG40">
        <v>42.539088</v>
      </c>
      <c r="AH40">
        <v>0</v>
      </c>
      <c r="AI40">
        <v>0</v>
      </c>
      <c r="AJ40">
        <v>0</v>
      </c>
      <c r="AK40">
        <v>57.277251</v>
      </c>
      <c r="AL40">
        <v>51.501002</v>
      </c>
      <c r="AM40">
        <v>16.552026000000001</v>
      </c>
      <c r="AN40">
        <v>1.0165580000000001</v>
      </c>
      <c r="AO40">
        <v>0</v>
      </c>
      <c r="AP40">
        <v>5.6775200000000003</v>
      </c>
      <c r="AQ40">
        <v>0</v>
      </c>
      <c r="AR40">
        <v>51.057791999999999</v>
      </c>
      <c r="AS40">
        <v>33.382779999999997</v>
      </c>
      <c r="AT40">
        <v>10.829779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68.874187000000006</v>
      </c>
      <c r="BA40">
        <f t="shared" si="1"/>
        <v>1626.1918890000002</v>
      </c>
      <c r="BD40">
        <v>7.57</v>
      </c>
      <c r="BE40">
        <v>1.87</v>
      </c>
      <c r="BF40">
        <v>2.92</v>
      </c>
      <c r="BG40">
        <v>0.85</v>
      </c>
      <c r="BH40">
        <v>4.66</v>
      </c>
      <c r="BI40">
        <v>0.73</v>
      </c>
      <c r="BJ40">
        <v>0.4</v>
      </c>
      <c r="BK40">
        <v>1.67</v>
      </c>
      <c r="BL40">
        <v>0.84</v>
      </c>
      <c r="BM40">
        <v>0.16</v>
      </c>
      <c r="BN40">
        <v>2.29</v>
      </c>
      <c r="BO40">
        <v>1.82</v>
      </c>
      <c r="BP40">
        <v>0.24</v>
      </c>
      <c r="BQ40">
        <v>1.92</v>
      </c>
      <c r="BR40">
        <v>2.1</v>
      </c>
      <c r="BS40">
        <v>1.54</v>
      </c>
      <c r="BT40">
        <v>2.8609529999999999</v>
      </c>
      <c r="BU40">
        <v>1.292867</v>
      </c>
      <c r="BV40">
        <v>2.3183880000000001</v>
      </c>
      <c r="BW40">
        <v>1.872044</v>
      </c>
      <c r="BX40">
        <v>1.8881559999999999</v>
      </c>
      <c r="BY40">
        <v>2.5857329999999998</v>
      </c>
      <c r="BZ40">
        <v>1.2790760000000001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5.1197509999999999</v>
      </c>
      <c r="CK40">
        <v>1.801965</v>
      </c>
      <c r="CL40">
        <v>1.867362</v>
      </c>
      <c r="CM40">
        <v>1.6917580000000001</v>
      </c>
      <c r="CN40">
        <v>1.7065840000000001</v>
      </c>
      <c r="CO40">
        <v>2.0685859999999998</v>
      </c>
      <c r="CP40">
        <v>4.102703</v>
      </c>
      <c r="CQ40">
        <v>1.706583</v>
      </c>
      <c r="CR40">
        <v>0.79928100000000002</v>
      </c>
      <c r="CS40">
        <v>2.3323969999999998</v>
      </c>
      <c r="CT40">
        <v>2.4583469999999998</v>
      </c>
      <c r="CU40">
        <v>0</v>
      </c>
      <c r="CV40">
        <v>0</v>
      </c>
      <c r="CW40">
        <v>2.3510360000000001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68.874187000000006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180.98848599999999</v>
      </c>
      <c r="L41">
        <v>116.744597</v>
      </c>
      <c r="M41">
        <v>77.048148999999995</v>
      </c>
      <c r="N41">
        <v>116.28481499999999</v>
      </c>
      <c r="O41">
        <v>121.90211600000001</v>
      </c>
      <c r="P41">
        <v>138.76978399999999</v>
      </c>
      <c r="Q41">
        <v>7.881278</v>
      </c>
      <c r="R41">
        <v>15.968664</v>
      </c>
      <c r="S41">
        <v>9.7270140000000005</v>
      </c>
      <c r="T41">
        <v>1.3754980000000001</v>
      </c>
      <c r="U41">
        <v>336.23741200000001</v>
      </c>
      <c r="V41">
        <v>8.2527629999999998</v>
      </c>
      <c r="W41">
        <v>8.6715</v>
      </c>
      <c r="X41">
        <v>67.620091000000002</v>
      </c>
      <c r="Y41">
        <v>0</v>
      </c>
      <c r="Z41">
        <v>12.7182</v>
      </c>
      <c r="AA41">
        <v>13.472619999999999</v>
      </c>
      <c r="AB41">
        <v>13.900683000000001</v>
      </c>
      <c r="AC41">
        <v>10.173847</v>
      </c>
      <c r="AD41">
        <v>0</v>
      </c>
      <c r="AE41">
        <v>34.506588000000001</v>
      </c>
      <c r="AF41">
        <v>8.3948440000000009</v>
      </c>
      <c r="AG41">
        <v>42.539088</v>
      </c>
      <c r="AH41">
        <v>0</v>
      </c>
      <c r="AI41">
        <v>0</v>
      </c>
      <c r="AJ41">
        <v>0</v>
      </c>
      <c r="AK41">
        <v>57.277251</v>
      </c>
      <c r="AL41">
        <v>51.501002</v>
      </c>
      <c r="AM41">
        <v>16.552026000000001</v>
      </c>
      <c r="AN41">
        <v>1.0165580000000001</v>
      </c>
      <c r="AO41">
        <v>0</v>
      </c>
      <c r="AP41">
        <v>5.6775200000000003</v>
      </c>
      <c r="AQ41">
        <v>0</v>
      </c>
      <c r="AR41">
        <v>51.057791999999999</v>
      </c>
      <c r="AS41">
        <v>33.382779999999997</v>
      </c>
      <c r="AT41">
        <v>10.829779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68.999222000000003</v>
      </c>
      <c r="BA41">
        <f t="shared" si="1"/>
        <v>1639.4719669999995</v>
      </c>
      <c r="BD41">
        <v>7.57</v>
      </c>
      <c r="BE41">
        <v>1.87</v>
      </c>
      <c r="BF41">
        <v>2.92</v>
      </c>
      <c r="BG41">
        <v>0.85</v>
      </c>
      <c r="BH41">
        <v>4.66</v>
      </c>
      <c r="BI41">
        <v>0.73</v>
      </c>
      <c r="BJ41">
        <v>0.4</v>
      </c>
      <c r="BK41">
        <v>1.67</v>
      </c>
      <c r="BL41">
        <v>0.84</v>
      </c>
      <c r="BM41">
        <v>0.16</v>
      </c>
      <c r="BN41">
        <v>2.29</v>
      </c>
      <c r="BO41">
        <v>1.82</v>
      </c>
      <c r="BP41">
        <v>0.24</v>
      </c>
      <c r="BQ41">
        <v>1.92</v>
      </c>
      <c r="BR41">
        <v>2.1</v>
      </c>
      <c r="BS41">
        <v>1.54</v>
      </c>
      <c r="BT41">
        <v>2.8609529999999999</v>
      </c>
      <c r="BU41">
        <v>1.292867</v>
      </c>
      <c r="BV41">
        <v>2.2871990000000002</v>
      </c>
      <c r="BW41">
        <v>1.872044</v>
      </c>
      <c r="BX41">
        <v>1.8881559999999999</v>
      </c>
      <c r="BY41">
        <v>2.5857329999999998</v>
      </c>
      <c r="BZ41">
        <v>1.2790760000000001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5.1197509999999999</v>
      </c>
      <c r="CK41">
        <v>1.801965</v>
      </c>
      <c r="CL41">
        <v>1.867362</v>
      </c>
      <c r="CM41">
        <v>1.6917580000000001</v>
      </c>
      <c r="CN41">
        <v>1.7065840000000001</v>
      </c>
      <c r="CO41">
        <v>2.0685859999999998</v>
      </c>
      <c r="CP41">
        <v>4.102703</v>
      </c>
      <c r="CQ41">
        <v>1.706583</v>
      </c>
      <c r="CR41">
        <v>0.79928100000000002</v>
      </c>
      <c r="CS41">
        <v>2.4886210000000002</v>
      </c>
      <c r="CT41">
        <v>2.4583469999999998</v>
      </c>
      <c r="CU41">
        <v>0</v>
      </c>
      <c r="CV41">
        <v>0</v>
      </c>
      <c r="CW41">
        <v>2.3510360000000001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68.999222000000003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180.82908399999999</v>
      </c>
      <c r="L42">
        <v>116.744597</v>
      </c>
      <c r="M42">
        <v>77.048148999999995</v>
      </c>
      <c r="N42">
        <v>116.28481499999999</v>
      </c>
      <c r="O42">
        <v>121.90211600000001</v>
      </c>
      <c r="P42">
        <v>138.76978399999999</v>
      </c>
      <c r="Q42">
        <v>7.881278</v>
      </c>
      <c r="R42">
        <v>26.353652</v>
      </c>
      <c r="S42">
        <v>9.7270140000000005</v>
      </c>
      <c r="T42">
        <v>1.3754980000000001</v>
      </c>
      <c r="U42">
        <v>336.23741200000001</v>
      </c>
      <c r="V42">
        <v>8.2527629999999998</v>
      </c>
      <c r="W42">
        <v>12.258359</v>
      </c>
      <c r="X42">
        <v>67.694642999999999</v>
      </c>
      <c r="Y42">
        <v>0</v>
      </c>
      <c r="Z42">
        <v>12.7182</v>
      </c>
      <c r="AA42">
        <v>0</v>
      </c>
      <c r="AB42">
        <v>13.900683000000001</v>
      </c>
      <c r="AC42">
        <v>10.173847</v>
      </c>
      <c r="AD42">
        <v>0</v>
      </c>
      <c r="AE42">
        <v>17.253294</v>
      </c>
      <c r="AF42">
        <v>8.3948440000000009</v>
      </c>
      <c r="AG42">
        <v>42.539088</v>
      </c>
      <c r="AH42">
        <v>0</v>
      </c>
      <c r="AI42">
        <v>0</v>
      </c>
      <c r="AJ42">
        <v>0</v>
      </c>
      <c r="AK42">
        <v>57.277251</v>
      </c>
      <c r="AL42">
        <v>51.501002</v>
      </c>
      <c r="AM42">
        <v>16.552026000000001</v>
      </c>
      <c r="AN42">
        <v>1.0165580000000001</v>
      </c>
      <c r="AO42">
        <v>0</v>
      </c>
      <c r="AP42">
        <v>5.6775200000000003</v>
      </c>
      <c r="AQ42">
        <v>0</v>
      </c>
      <c r="AR42">
        <v>48.930383999999997</v>
      </c>
      <c r="AS42">
        <v>33.382779999999997</v>
      </c>
      <c r="AT42">
        <v>10.829779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69.029222000000004</v>
      </c>
      <c r="BA42">
        <f t="shared" si="1"/>
        <v>1620.5356419999998</v>
      </c>
      <c r="BD42">
        <v>7.57</v>
      </c>
      <c r="BE42">
        <v>1.87</v>
      </c>
      <c r="BF42">
        <v>2.92</v>
      </c>
      <c r="BG42">
        <v>0.85</v>
      </c>
      <c r="BH42">
        <v>4.66</v>
      </c>
      <c r="BI42">
        <v>0.76</v>
      </c>
      <c r="BJ42">
        <v>0.4</v>
      </c>
      <c r="BK42">
        <v>1.67</v>
      </c>
      <c r="BL42">
        <v>0.84</v>
      </c>
      <c r="BM42">
        <v>0.16</v>
      </c>
      <c r="BN42">
        <v>2.29</v>
      </c>
      <c r="BO42">
        <v>1.82</v>
      </c>
      <c r="BP42">
        <v>0.24</v>
      </c>
      <c r="BQ42">
        <v>1.92</v>
      </c>
      <c r="BR42">
        <v>2.1</v>
      </c>
      <c r="BS42">
        <v>1.54</v>
      </c>
      <c r="BT42">
        <v>2.8609529999999999</v>
      </c>
      <c r="BU42">
        <v>1.292867</v>
      </c>
      <c r="BV42">
        <v>2.2871990000000002</v>
      </c>
      <c r="BW42">
        <v>1.872044</v>
      </c>
      <c r="BX42">
        <v>1.8881559999999999</v>
      </c>
      <c r="BY42">
        <v>2.5857329999999998</v>
      </c>
      <c r="BZ42">
        <v>1.2790760000000001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5.1197509999999999</v>
      </c>
      <c r="CK42">
        <v>1.801965</v>
      </c>
      <c r="CL42">
        <v>1.867362</v>
      </c>
      <c r="CM42">
        <v>1.6917580000000001</v>
      </c>
      <c r="CN42">
        <v>1.7065840000000001</v>
      </c>
      <c r="CO42">
        <v>2.0685859999999998</v>
      </c>
      <c r="CP42">
        <v>4.102703</v>
      </c>
      <c r="CQ42">
        <v>1.706583</v>
      </c>
      <c r="CR42">
        <v>0.79928100000000002</v>
      </c>
      <c r="CS42">
        <v>2.4886210000000002</v>
      </c>
      <c r="CT42">
        <v>2.4583469999999998</v>
      </c>
      <c r="CU42">
        <v>0</v>
      </c>
      <c r="CV42">
        <v>0</v>
      </c>
      <c r="CW42">
        <v>2.3510360000000001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69.029222000000004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181.20306099999999</v>
      </c>
      <c r="L43">
        <v>116.744597</v>
      </c>
      <c r="M43">
        <v>77.048148999999995</v>
      </c>
      <c r="N43">
        <v>116.28481499999999</v>
      </c>
      <c r="O43">
        <v>121.90211600000001</v>
      </c>
      <c r="P43">
        <v>138.76978399999999</v>
      </c>
      <c r="Q43">
        <v>10.756539</v>
      </c>
      <c r="R43">
        <v>26.353652</v>
      </c>
      <c r="S43">
        <v>9.7270140000000005</v>
      </c>
      <c r="T43">
        <v>1.3754980000000001</v>
      </c>
      <c r="U43">
        <v>336.23741200000001</v>
      </c>
      <c r="V43">
        <v>8.2527629999999998</v>
      </c>
      <c r="W43">
        <v>15.896305</v>
      </c>
      <c r="X43">
        <v>67.694642999999999</v>
      </c>
      <c r="Y43">
        <v>0</v>
      </c>
      <c r="Z43">
        <v>12.7182</v>
      </c>
      <c r="AA43">
        <v>0</v>
      </c>
      <c r="AB43">
        <v>13.900683000000001</v>
      </c>
      <c r="AC43">
        <v>10.173847</v>
      </c>
      <c r="AD43">
        <v>0</v>
      </c>
      <c r="AE43">
        <v>0</v>
      </c>
      <c r="AF43">
        <v>8.3948440000000009</v>
      </c>
      <c r="AG43">
        <v>42.539088</v>
      </c>
      <c r="AH43">
        <v>0</v>
      </c>
      <c r="AI43">
        <v>0</v>
      </c>
      <c r="AJ43">
        <v>0</v>
      </c>
      <c r="AK43">
        <v>57.277251</v>
      </c>
      <c r="AL43">
        <v>51.501002</v>
      </c>
      <c r="AM43">
        <v>16.552026000000001</v>
      </c>
      <c r="AN43">
        <v>1.0165580000000001</v>
      </c>
      <c r="AO43">
        <v>0</v>
      </c>
      <c r="AP43">
        <v>6.1712179999999996</v>
      </c>
      <c r="AQ43">
        <v>0</v>
      </c>
      <c r="AR43">
        <v>48.930383999999997</v>
      </c>
      <c r="AS43">
        <v>33.382779999999997</v>
      </c>
      <c r="AT43">
        <v>10.829779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73.459221999999997</v>
      </c>
      <c r="BA43">
        <f t="shared" si="1"/>
        <v>1615.0932299999997</v>
      </c>
      <c r="BD43">
        <v>7.57</v>
      </c>
      <c r="BE43">
        <v>1.87</v>
      </c>
      <c r="BF43">
        <v>2.92</v>
      </c>
      <c r="BG43">
        <v>0.85</v>
      </c>
      <c r="BH43">
        <v>8.99</v>
      </c>
      <c r="BI43">
        <v>0.77</v>
      </c>
      <c r="BJ43">
        <v>0.4</v>
      </c>
      <c r="BK43">
        <v>1.76</v>
      </c>
      <c r="BL43">
        <v>0.84</v>
      </c>
      <c r="BM43">
        <v>0.16</v>
      </c>
      <c r="BN43">
        <v>2.29</v>
      </c>
      <c r="BO43">
        <v>1.82</v>
      </c>
      <c r="BP43">
        <v>0.24</v>
      </c>
      <c r="BQ43">
        <v>1.92</v>
      </c>
      <c r="BR43">
        <v>2.1</v>
      </c>
      <c r="BS43">
        <v>1.54</v>
      </c>
      <c r="BT43">
        <v>2.8609529999999999</v>
      </c>
      <c r="BU43">
        <v>1.292867</v>
      </c>
      <c r="BV43">
        <v>2.2871990000000002</v>
      </c>
      <c r="BW43">
        <v>1.872044</v>
      </c>
      <c r="BX43">
        <v>1.8881559999999999</v>
      </c>
      <c r="BY43">
        <v>2.5857329999999998</v>
      </c>
      <c r="BZ43">
        <v>1.2790760000000001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5.1197509999999999</v>
      </c>
      <c r="CK43">
        <v>1.801965</v>
      </c>
      <c r="CL43">
        <v>1.867362</v>
      </c>
      <c r="CM43">
        <v>1.6917580000000001</v>
      </c>
      <c r="CN43">
        <v>1.7065840000000001</v>
      </c>
      <c r="CO43">
        <v>2.0685859999999998</v>
      </c>
      <c r="CP43">
        <v>4.102703</v>
      </c>
      <c r="CQ43">
        <v>1.706583</v>
      </c>
      <c r="CR43">
        <v>0.79928100000000002</v>
      </c>
      <c r="CS43">
        <v>2.4886210000000002</v>
      </c>
      <c r="CT43">
        <v>2.4583469999999998</v>
      </c>
      <c r="CU43">
        <v>0</v>
      </c>
      <c r="CV43">
        <v>0</v>
      </c>
      <c r="CW43">
        <v>2.3510360000000001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73.459221999999997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181.20306099999999</v>
      </c>
      <c r="L44">
        <v>116.744597</v>
      </c>
      <c r="M44">
        <v>77.048148999999995</v>
      </c>
      <c r="N44">
        <v>116.28481499999999</v>
      </c>
      <c r="O44">
        <v>121.90211600000001</v>
      </c>
      <c r="P44">
        <v>138.76978399999999</v>
      </c>
      <c r="Q44">
        <v>10.756539</v>
      </c>
      <c r="R44">
        <v>26.353652</v>
      </c>
      <c r="S44">
        <v>9.7270140000000005</v>
      </c>
      <c r="T44">
        <v>1.3754980000000001</v>
      </c>
      <c r="U44">
        <v>336.23741200000001</v>
      </c>
      <c r="V44">
        <v>8.2527629999999998</v>
      </c>
      <c r="W44">
        <v>15.896305</v>
      </c>
      <c r="X44">
        <v>67.694642999999999</v>
      </c>
      <c r="Y44">
        <v>0</v>
      </c>
      <c r="Z44">
        <v>12.7182</v>
      </c>
      <c r="AA44">
        <v>0</v>
      </c>
      <c r="AB44">
        <v>13.900683000000001</v>
      </c>
      <c r="AC44">
        <v>10.173847</v>
      </c>
      <c r="AD44">
        <v>0</v>
      </c>
      <c r="AE44">
        <v>0</v>
      </c>
      <c r="AF44">
        <v>8.3948440000000009</v>
      </c>
      <c r="AG44">
        <v>42.539088</v>
      </c>
      <c r="AH44">
        <v>0</v>
      </c>
      <c r="AI44">
        <v>0</v>
      </c>
      <c r="AJ44">
        <v>0</v>
      </c>
      <c r="AK44">
        <v>57.277251</v>
      </c>
      <c r="AL44">
        <v>51.501002</v>
      </c>
      <c r="AM44">
        <v>16.552026000000001</v>
      </c>
      <c r="AN44">
        <v>1.0165580000000001</v>
      </c>
      <c r="AO44">
        <v>0</v>
      </c>
      <c r="AP44">
        <v>6.1712179999999996</v>
      </c>
      <c r="AQ44">
        <v>0</v>
      </c>
      <c r="AR44">
        <v>48.930383999999997</v>
      </c>
      <c r="AS44">
        <v>33.382779999999997</v>
      </c>
      <c r="AT44">
        <v>10.829779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73.519221999999999</v>
      </c>
      <c r="BA44">
        <f t="shared" si="1"/>
        <v>1615.1532299999997</v>
      </c>
      <c r="BD44">
        <v>7.57</v>
      </c>
      <c r="BE44">
        <v>1.87</v>
      </c>
      <c r="BF44">
        <v>2.92</v>
      </c>
      <c r="BG44">
        <v>0.85</v>
      </c>
      <c r="BH44">
        <v>8.99</v>
      </c>
      <c r="BI44">
        <v>0.81</v>
      </c>
      <c r="BJ44">
        <v>0.42</v>
      </c>
      <c r="BK44">
        <v>1.76</v>
      </c>
      <c r="BL44">
        <v>0.84</v>
      </c>
      <c r="BM44">
        <v>0.16</v>
      </c>
      <c r="BN44">
        <v>2.29</v>
      </c>
      <c r="BO44">
        <v>1.82</v>
      </c>
      <c r="BP44">
        <v>0.24</v>
      </c>
      <c r="BQ44">
        <v>1.92</v>
      </c>
      <c r="BR44">
        <v>2.1</v>
      </c>
      <c r="BS44">
        <v>1.54</v>
      </c>
      <c r="BT44">
        <v>2.8609529999999999</v>
      </c>
      <c r="BU44">
        <v>1.292867</v>
      </c>
      <c r="BV44">
        <v>2.2871990000000002</v>
      </c>
      <c r="BW44">
        <v>1.872044</v>
      </c>
      <c r="BX44">
        <v>1.8881559999999999</v>
      </c>
      <c r="BY44">
        <v>2.5857329999999998</v>
      </c>
      <c r="BZ44">
        <v>1.2790760000000001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5.1197509999999999</v>
      </c>
      <c r="CK44">
        <v>1.801965</v>
      </c>
      <c r="CL44">
        <v>1.867362</v>
      </c>
      <c r="CM44">
        <v>1.6917580000000001</v>
      </c>
      <c r="CN44">
        <v>1.7065840000000001</v>
      </c>
      <c r="CO44">
        <v>2.0685859999999998</v>
      </c>
      <c r="CP44">
        <v>4.102703</v>
      </c>
      <c r="CQ44">
        <v>1.706583</v>
      </c>
      <c r="CR44">
        <v>0.79928100000000002</v>
      </c>
      <c r="CS44">
        <v>2.4886210000000002</v>
      </c>
      <c r="CT44">
        <v>2.4583469999999998</v>
      </c>
      <c r="CU44">
        <v>0</v>
      </c>
      <c r="CV44">
        <v>0</v>
      </c>
      <c r="CW44">
        <v>2.3510360000000001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73.519221999999999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181.20306099999999</v>
      </c>
      <c r="L45">
        <v>130.233597</v>
      </c>
      <c r="M45">
        <v>77.048148999999995</v>
      </c>
      <c r="N45">
        <v>116.28481499999999</v>
      </c>
      <c r="O45">
        <v>121.90211600000001</v>
      </c>
      <c r="P45">
        <v>138.76978399999999</v>
      </c>
      <c r="Q45">
        <v>10.756539</v>
      </c>
      <c r="R45">
        <v>26.353652</v>
      </c>
      <c r="S45">
        <v>9.7270140000000005</v>
      </c>
      <c r="T45">
        <v>1.3754980000000001</v>
      </c>
      <c r="U45">
        <v>336.23741200000001</v>
      </c>
      <c r="V45">
        <v>8.2527629999999998</v>
      </c>
      <c r="W45">
        <v>15.896305</v>
      </c>
      <c r="X45">
        <v>67.694642999999999</v>
      </c>
      <c r="Y45">
        <v>0</v>
      </c>
      <c r="Z45">
        <v>12.629173</v>
      </c>
      <c r="AA45">
        <v>0</v>
      </c>
      <c r="AB45">
        <v>13.900683000000001</v>
      </c>
      <c r="AC45">
        <v>10.173847</v>
      </c>
      <c r="AD45">
        <v>0</v>
      </c>
      <c r="AE45">
        <v>0</v>
      </c>
      <c r="AF45">
        <v>8.3948440000000009</v>
      </c>
      <c r="AG45">
        <v>42.539088</v>
      </c>
      <c r="AH45">
        <v>0</v>
      </c>
      <c r="AI45">
        <v>0</v>
      </c>
      <c r="AJ45">
        <v>0</v>
      </c>
      <c r="AK45">
        <v>57.277251</v>
      </c>
      <c r="AL45">
        <v>51.501002</v>
      </c>
      <c r="AM45">
        <v>16.552026000000001</v>
      </c>
      <c r="AN45">
        <v>1.0165580000000001</v>
      </c>
      <c r="AO45">
        <v>0</v>
      </c>
      <c r="AP45">
        <v>0</v>
      </c>
      <c r="AQ45">
        <v>0</v>
      </c>
      <c r="AR45">
        <v>48.930383999999997</v>
      </c>
      <c r="AS45">
        <v>33.382779999999997</v>
      </c>
      <c r="AT45">
        <v>10.829779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73.529222000000004</v>
      </c>
      <c r="BA45">
        <f t="shared" si="1"/>
        <v>1622.3919849999997</v>
      </c>
      <c r="BD45">
        <v>7.57</v>
      </c>
      <c r="BE45">
        <v>1.87</v>
      </c>
      <c r="BF45">
        <v>2.92</v>
      </c>
      <c r="BG45">
        <v>0.85</v>
      </c>
      <c r="BH45">
        <v>8.99</v>
      </c>
      <c r="BI45">
        <v>0.82</v>
      </c>
      <c r="BJ45">
        <v>0.42</v>
      </c>
      <c r="BK45">
        <v>1.76</v>
      </c>
      <c r="BL45">
        <v>0.84</v>
      </c>
      <c r="BM45">
        <v>0.16</v>
      </c>
      <c r="BN45">
        <v>2.29</v>
      </c>
      <c r="BO45">
        <v>1.82</v>
      </c>
      <c r="BP45">
        <v>0.24</v>
      </c>
      <c r="BQ45">
        <v>1.92</v>
      </c>
      <c r="BR45">
        <v>2.1</v>
      </c>
      <c r="BS45">
        <v>1.54</v>
      </c>
      <c r="BT45">
        <v>2.8609529999999999</v>
      </c>
      <c r="BU45">
        <v>1.292867</v>
      </c>
      <c r="BV45">
        <v>2.2871990000000002</v>
      </c>
      <c r="BW45">
        <v>1.872044</v>
      </c>
      <c r="BX45">
        <v>1.8881559999999999</v>
      </c>
      <c r="BY45">
        <v>2.5857329999999998</v>
      </c>
      <c r="BZ45">
        <v>1.2790760000000001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5.1197509999999999</v>
      </c>
      <c r="CK45">
        <v>1.801965</v>
      </c>
      <c r="CL45">
        <v>1.867362</v>
      </c>
      <c r="CM45">
        <v>1.6917580000000001</v>
      </c>
      <c r="CN45">
        <v>1.7065840000000001</v>
      </c>
      <c r="CO45">
        <v>2.0685859999999998</v>
      </c>
      <c r="CP45">
        <v>4.102703</v>
      </c>
      <c r="CQ45">
        <v>1.706583</v>
      </c>
      <c r="CR45">
        <v>0.79928100000000002</v>
      </c>
      <c r="CS45">
        <v>2.4886210000000002</v>
      </c>
      <c r="CT45">
        <v>2.4583469999999998</v>
      </c>
      <c r="CU45">
        <v>0</v>
      </c>
      <c r="CV45">
        <v>0</v>
      </c>
      <c r="CW45">
        <v>2.3510360000000001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73.529222000000004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181.20306099999999</v>
      </c>
      <c r="L46">
        <v>135.051097</v>
      </c>
      <c r="M46">
        <v>77.048148999999995</v>
      </c>
      <c r="N46">
        <v>116.28481499999999</v>
      </c>
      <c r="O46">
        <v>121.90211600000001</v>
      </c>
      <c r="P46">
        <v>138.76978399999999</v>
      </c>
      <c r="Q46">
        <v>10.756539</v>
      </c>
      <c r="R46">
        <v>26.353652</v>
      </c>
      <c r="S46">
        <v>9.7270140000000005</v>
      </c>
      <c r="T46">
        <v>1.3754980000000001</v>
      </c>
      <c r="U46">
        <v>336.23741200000001</v>
      </c>
      <c r="V46">
        <v>8.2527629999999998</v>
      </c>
      <c r="W46">
        <v>15.896305</v>
      </c>
      <c r="X46">
        <v>67.694642999999999</v>
      </c>
      <c r="Y46">
        <v>0</v>
      </c>
      <c r="Z46">
        <v>12.629173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8.3948440000000009</v>
      </c>
      <c r="AG46">
        <v>42.539088</v>
      </c>
      <c r="AH46">
        <v>0</v>
      </c>
      <c r="AI46">
        <v>0</v>
      </c>
      <c r="AJ46">
        <v>0</v>
      </c>
      <c r="AK46">
        <v>57.277251</v>
      </c>
      <c r="AL46">
        <v>51.501002</v>
      </c>
      <c r="AM46">
        <v>16.552026000000001</v>
      </c>
      <c r="AN46">
        <v>1.0165580000000001</v>
      </c>
      <c r="AO46">
        <v>0</v>
      </c>
      <c r="AP46">
        <v>0</v>
      </c>
      <c r="AQ46">
        <v>0</v>
      </c>
      <c r="AR46">
        <v>48.930383999999997</v>
      </c>
      <c r="AS46">
        <v>33.382779999999997</v>
      </c>
      <c r="AT46">
        <v>10.829779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73.529222000000004</v>
      </c>
      <c r="BA46">
        <f t="shared" si="1"/>
        <v>1603.1349549999995</v>
      </c>
      <c r="BD46">
        <v>7.57</v>
      </c>
      <c r="BE46">
        <v>1.87</v>
      </c>
      <c r="BF46">
        <v>2.92</v>
      </c>
      <c r="BG46">
        <v>0.85</v>
      </c>
      <c r="BH46">
        <v>8.99</v>
      </c>
      <c r="BI46">
        <v>0.82</v>
      </c>
      <c r="BJ46">
        <v>0.42</v>
      </c>
      <c r="BK46">
        <v>1.76</v>
      </c>
      <c r="BL46">
        <v>0.84</v>
      </c>
      <c r="BM46">
        <v>0.16</v>
      </c>
      <c r="BN46">
        <v>2.29</v>
      </c>
      <c r="BO46">
        <v>1.82</v>
      </c>
      <c r="BP46">
        <v>0.24</v>
      </c>
      <c r="BQ46">
        <v>1.92</v>
      </c>
      <c r="BR46">
        <v>2.1</v>
      </c>
      <c r="BS46">
        <v>1.54</v>
      </c>
      <c r="BT46">
        <v>2.8609529999999999</v>
      </c>
      <c r="BU46">
        <v>1.292867</v>
      </c>
      <c r="BV46">
        <v>2.2871990000000002</v>
      </c>
      <c r="BW46">
        <v>1.872044</v>
      </c>
      <c r="BX46">
        <v>1.8881559999999999</v>
      </c>
      <c r="BY46">
        <v>2.5857329999999998</v>
      </c>
      <c r="BZ46">
        <v>1.2790760000000001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5.1197509999999999</v>
      </c>
      <c r="CK46">
        <v>1.801965</v>
      </c>
      <c r="CL46">
        <v>1.867362</v>
      </c>
      <c r="CM46">
        <v>1.6917580000000001</v>
      </c>
      <c r="CN46">
        <v>1.7065840000000001</v>
      </c>
      <c r="CO46">
        <v>2.0685859999999998</v>
      </c>
      <c r="CP46">
        <v>4.102703</v>
      </c>
      <c r="CQ46">
        <v>1.706583</v>
      </c>
      <c r="CR46">
        <v>0.79928100000000002</v>
      </c>
      <c r="CS46">
        <v>2.4886210000000002</v>
      </c>
      <c r="CT46">
        <v>2.4583469999999998</v>
      </c>
      <c r="CU46">
        <v>0</v>
      </c>
      <c r="CV46">
        <v>0</v>
      </c>
      <c r="CW46">
        <v>2.3510360000000001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73.529222000000004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181.48552900000001</v>
      </c>
      <c r="L47">
        <v>139.86859699999999</v>
      </c>
      <c r="M47">
        <v>77.048148999999995</v>
      </c>
      <c r="N47">
        <v>116.28481499999999</v>
      </c>
      <c r="O47">
        <v>121.90211600000001</v>
      </c>
      <c r="P47">
        <v>138.76978399999999</v>
      </c>
      <c r="Q47">
        <v>8.7166820000000005</v>
      </c>
      <c r="R47">
        <v>26.353652</v>
      </c>
      <c r="S47">
        <v>9.7270140000000005</v>
      </c>
      <c r="T47">
        <v>1.3754980000000001</v>
      </c>
      <c r="U47">
        <v>336.23741200000001</v>
      </c>
      <c r="V47">
        <v>8.2527629999999998</v>
      </c>
      <c r="W47">
        <v>15.896305</v>
      </c>
      <c r="X47">
        <v>67.694642999999999</v>
      </c>
      <c r="Y47">
        <v>0</v>
      </c>
      <c r="Z47">
        <v>12.629173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8.3948440000000009</v>
      </c>
      <c r="AG47">
        <v>42.539088</v>
      </c>
      <c r="AH47">
        <v>0</v>
      </c>
      <c r="AI47">
        <v>0</v>
      </c>
      <c r="AJ47">
        <v>0</v>
      </c>
      <c r="AK47">
        <v>57.277251</v>
      </c>
      <c r="AL47">
        <v>51.501002</v>
      </c>
      <c r="AM47">
        <v>16.552026000000001</v>
      </c>
      <c r="AN47">
        <v>1.0165580000000001</v>
      </c>
      <c r="AO47">
        <v>0</v>
      </c>
      <c r="AP47">
        <v>0</v>
      </c>
      <c r="AQ47">
        <v>0</v>
      </c>
      <c r="AR47">
        <v>48.930383999999997</v>
      </c>
      <c r="AS47">
        <v>33.382779999999997</v>
      </c>
      <c r="AT47">
        <v>10.829779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73.529222000000004</v>
      </c>
      <c r="BA47">
        <f t="shared" si="1"/>
        <v>1606.1950659999998</v>
      </c>
      <c r="BD47">
        <v>7.57</v>
      </c>
      <c r="BE47">
        <v>1.87</v>
      </c>
      <c r="BF47">
        <v>2.92</v>
      </c>
      <c r="BG47">
        <v>0.85</v>
      </c>
      <c r="BH47">
        <v>8.99</v>
      </c>
      <c r="BI47">
        <v>0.82</v>
      </c>
      <c r="BJ47">
        <v>0.42</v>
      </c>
      <c r="BK47">
        <v>1.76</v>
      </c>
      <c r="BL47">
        <v>0.84</v>
      </c>
      <c r="BM47">
        <v>0.16</v>
      </c>
      <c r="BN47">
        <v>2.29</v>
      </c>
      <c r="BO47">
        <v>1.82</v>
      </c>
      <c r="BP47">
        <v>0.24</v>
      </c>
      <c r="BQ47">
        <v>1.92</v>
      </c>
      <c r="BR47">
        <v>2.1</v>
      </c>
      <c r="BS47">
        <v>1.54</v>
      </c>
      <c r="BT47">
        <v>2.8609529999999999</v>
      </c>
      <c r="BU47">
        <v>1.292867</v>
      </c>
      <c r="BV47">
        <v>2.2871990000000002</v>
      </c>
      <c r="BW47">
        <v>1.872044</v>
      </c>
      <c r="BX47">
        <v>1.8881559999999999</v>
      </c>
      <c r="BY47">
        <v>2.5857329999999998</v>
      </c>
      <c r="BZ47">
        <v>1.2790760000000001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5.1197509999999999</v>
      </c>
      <c r="CK47">
        <v>1.801965</v>
      </c>
      <c r="CL47">
        <v>1.867362</v>
      </c>
      <c r="CM47">
        <v>1.6917580000000001</v>
      </c>
      <c r="CN47">
        <v>1.7065840000000001</v>
      </c>
      <c r="CO47">
        <v>2.0685859999999998</v>
      </c>
      <c r="CP47">
        <v>4.102703</v>
      </c>
      <c r="CQ47">
        <v>1.706583</v>
      </c>
      <c r="CR47">
        <v>0.79928100000000002</v>
      </c>
      <c r="CS47">
        <v>2.4886210000000002</v>
      </c>
      <c r="CT47">
        <v>2.4583469999999998</v>
      </c>
      <c r="CU47">
        <v>0</v>
      </c>
      <c r="CV47">
        <v>0</v>
      </c>
      <c r="CW47">
        <v>2.3510360000000001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73.529222000000004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181.48552900000001</v>
      </c>
      <c r="L48">
        <v>139.86859699999999</v>
      </c>
      <c r="M48">
        <v>77.048148999999995</v>
      </c>
      <c r="N48">
        <v>116.28481499999999</v>
      </c>
      <c r="O48">
        <v>121.90211600000001</v>
      </c>
      <c r="P48">
        <v>138.76978399999999</v>
      </c>
      <c r="Q48">
        <v>8.7166820000000005</v>
      </c>
      <c r="R48">
        <v>26.353652</v>
      </c>
      <c r="S48">
        <v>9.7270140000000005</v>
      </c>
      <c r="T48">
        <v>1.3754980000000001</v>
      </c>
      <c r="U48">
        <v>336.23741200000001</v>
      </c>
      <c r="V48">
        <v>8.2527629999999998</v>
      </c>
      <c r="W48">
        <v>15.896305</v>
      </c>
      <c r="X48">
        <v>67.694642999999999</v>
      </c>
      <c r="Y48">
        <v>0</v>
      </c>
      <c r="Z48">
        <v>12.629173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8.3948440000000009</v>
      </c>
      <c r="AG48">
        <v>42.539088</v>
      </c>
      <c r="AH48">
        <v>0</v>
      </c>
      <c r="AI48">
        <v>0</v>
      </c>
      <c r="AJ48">
        <v>0</v>
      </c>
      <c r="AK48">
        <v>57.277251</v>
      </c>
      <c r="AL48">
        <v>51.501002</v>
      </c>
      <c r="AM48">
        <v>16.552026000000001</v>
      </c>
      <c r="AN48">
        <v>1.0165580000000001</v>
      </c>
      <c r="AO48">
        <v>0</v>
      </c>
      <c r="AP48">
        <v>0</v>
      </c>
      <c r="AQ48">
        <v>0</v>
      </c>
      <c r="AR48">
        <v>48.930383999999997</v>
      </c>
      <c r="AS48">
        <v>33.382779999999997</v>
      </c>
      <c r="AT48">
        <v>10.829779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73.529222000000004</v>
      </c>
      <c r="BA48">
        <f t="shared" si="1"/>
        <v>1606.1950659999998</v>
      </c>
      <c r="BD48">
        <v>7.57</v>
      </c>
      <c r="BE48">
        <v>1.87</v>
      </c>
      <c r="BF48">
        <v>2.92</v>
      </c>
      <c r="BG48">
        <v>0.85</v>
      </c>
      <c r="BH48">
        <v>8.99</v>
      </c>
      <c r="BI48">
        <v>0.82</v>
      </c>
      <c r="BJ48">
        <v>0.42</v>
      </c>
      <c r="BK48">
        <v>1.76</v>
      </c>
      <c r="BL48">
        <v>0.84</v>
      </c>
      <c r="BM48">
        <v>0.16</v>
      </c>
      <c r="BN48">
        <v>2.29</v>
      </c>
      <c r="BO48">
        <v>1.82</v>
      </c>
      <c r="BP48">
        <v>0.24</v>
      </c>
      <c r="BQ48">
        <v>1.92</v>
      </c>
      <c r="BR48">
        <v>2.1</v>
      </c>
      <c r="BS48">
        <v>1.54</v>
      </c>
      <c r="BT48">
        <v>2.8609529999999999</v>
      </c>
      <c r="BU48">
        <v>1.292867</v>
      </c>
      <c r="BV48">
        <v>2.2871990000000002</v>
      </c>
      <c r="BW48">
        <v>1.872044</v>
      </c>
      <c r="BX48">
        <v>1.8881559999999999</v>
      </c>
      <c r="BY48">
        <v>2.5857329999999998</v>
      </c>
      <c r="BZ48">
        <v>1.2790760000000001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5.1197509999999999</v>
      </c>
      <c r="CK48">
        <v>1.801965</v>
      </c>
      <c r="CL48">
        <v>1.867362</v>
      </c>
      <c r="CM48">
        <v>1.6917580000000001</v>
      </c>
      <c r="CN48">
        <v>1.7065840000000001</v>
      </c>
      <c r="CO48">
        <v>2.0685859999999998</v>
      </c>
      <c r="CP48">
        <v>4.102703</v>
      </c>
      <c r="CQ48">
        <v>1.706583</v>
      </c>
      <c r="CR48">
        <v>0.79928100000000002</v>
      </c>
      <c r="CS48">
        <v>2.4886210000000002</v>
      </c>
      <c r="CT48">
        <v>2.4583469999999998</v>
      </c>
      <c r="CU48">
        <v>0</v>
      </c>
      <c r="CV48">
        <v>0</v>
      </c>
      <c r="CW48">
        <v>2.3510360000000001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73.529222000000004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181.48552900000001</v>
      </c>
      <c r="L49">
        <v>168.773597</v>
      </c>
      <c r="M49">
        <v>77.048148999999995</v>
      </c>
      <c r="N49">
        <v>116.28481499999999</v>
      </c>
      <c r="O49">
        <v>121.90211600000001</v>
      </c>
      <c r="P49">
        <v>138.76978399999999</v>
      </c>
      <c r="Q49">
        <v>7.2546730000000004</v>
      </c>
      <c r="R49">
        <v>26.353652</v>
      </c>
      <c r="S49">
        <v>9.7270140000000005</v>
      </c>
      <c r="T49">
        <v>1.3754980000000001</v>
      </c>
      <c r="U49">
        <v>336.23741200000001</v>
      </c>
      <c r="V49">
        <v>12.692186</v>
      </c>
      <c r="W49">
        <v>21.546075999999999</v>
      </c>
      <c r="X49">
        <v>94.162076999999996</v>
      </c>
      <c r="Y49">
        <v>0</v>
      </c>
      <c r="Z49">
        <v>12.629173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8.3948440000000009</v>
      </c>
      <c r="AG49">
        <v>42.539088</v>
      </c>
      <c r="AH49">
        <v>0</v>
      </c>
      <c r="AI49">
        <v>0</v>
      </c>
      <c r="AJ49">
        <v>0</v>
      </c>
      <c r="AK49">
        <v>57.277251</v>
      </c>
      <c r="AL49">
        <v>51.501002</v>
      </c>
      <c r="AM49">
        <v>16.552026000000001</v>
      </c>
      <c r="AN49">
        <v>1.0165580000000001</v>
      </c>
      <c r="AO49">
        <v>0</v>
      </c>
      <c r="AP49">
        <v>0</v>
      </c>
      <c r="AQ49">
        <v>0</v>
      </c>
      <c r="AR49">
        <v>48.930383999999997</v>
      </c>
      <c r="AS49">
        <v>33.382779999999997</v>
      </c>
      <c r="AT49">
        <v>10.829779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73.529222000000004</v>
      </c>
      <c r="BA49">
        <f t="shared" si="1"/>
        <v>1670.1946849999999</v>
      </c>
      <c r="BD49">
        <v>7.57</v>
      </c>
      <c r="BE49">
        <v>1.87</v>
      </c>
      <c r="BF49">
        <v>2.92</v>
      </c>
      <c r="BG49">
        <v>0.85</v>
      </c>
      <c r="BH49">
        <v>8.99</v>
      </c>
      <c r="BI49">
        <v>0.82</v>
      </c>
      <c r="BJ49">
        <v>0.42</v>
      </c>
      <c r="BK49">
        <v>1.76</v>
      </c>
      <c r="BL49">
        <v>0.84</v>
      </c>
      <c r="BM49">
        <v>0.16</v>
      </c>
      <c r="BN49">
        <v>2.29</v>
      </c>
      <c r="BO49">
        <v>1.82</v>
      </c>
      <c r="BP49">
        <v>0.24</v>
      </c>
      <c r="BQ49">
        <v>1.92</v>
      </c>
      <c r="BR49">
        <v>2.1</v>
      </c>
      <c r="BS49">
        <v>1.54</v>
      </c>
      <c r="BT49">
        <v>2.8609529999999999</v>
      </c>
      <c r="BU49">
        <v>1.292867</v>
      </c>
      <c r="BV49">
        <v>2.2871990000000002</v>
      </c>
      <c r="BW49">
        <v>1.872044</v>
      </c>
      <c r="BX49">
        <v>1.8881559999999999</v>
      </c>
      <c r="BY49">
        <v>2.5857329999999998</v>
      </c>
      <c r="BZ49">
        <v>1.2790760000000001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5.1197509999999999</v>
      </c>
      <c r="CK49">
        <v>1.801965</v>
      </c>
      <c r="CL49">
        <v>1.867362</v>
      </c>
      <c r="CM49">
        <v>1.6917580000000001</v>
      </c>
      <c r="CN49">
        <v>1.7065840000000001</v>
      </c>
      <c r="CO49">
        <v>2.0685859999999998</v>
      </c>
      <c r="CP49">
        <v>4.102703</v>
      </c>
      <c r="CQ49">
        <v>1.706583</v>
      </c>
      <c r="CR49">
        <v>0.79928100000000002</v>
      </c>
      <c r="CS49">
        <v>2.4886210000000002</v>
      </c>
      <c r="CT49">
        <v>2.4583469999999998</v>
      </c>
      <c r="CU49">
        <v>0</v>
      </c>
      <c r="CV49">
        <v>0</v>
      </c>
      <c r="CW49">
        <v>2.3510360000000001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73.529222000000004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181.48552900000001</v>
      </c>
      <c r="L50">
        <v>168.773597</v>
      </c>
      <c r="M50">
        <v>77.048148999999995</v>
      </c>
      <c r="N50">
        <v>116.28481499999999</v>
      </c>
      <c r="O50">
        <v>121.90211600000001</v>
      </c>
      <c r="P50">
        <v>138.76978399999999</v>
      </c>
      <c r="Q50">
        <v>7.2546730000000004</v>
      </c>
      <c r="R50">
        <v>26.353652</v>
      </c>
      <c r="S50">
        <v>9.7270140000000005</v>
      </c>
      <c r="T50">
        <v>1.3754980000000001</v>
      </c>
      <c r="U50">
        <v>336.23741200000001</v>
      </c>
      <c r="V50">
        <v>12.692186</v>
      </c>
      <c r="W50">
        <v>21.546075999999999</v>
      </c>
      <c r="X50">
        <v>94.162083999999993</v>
      </c>
      <c r="Y50">
        <v>0</v>
      </c>
      <c r="Z50">
        <v>12.629173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8.3948440000000009</v>
      </c>
      <c r="AG50">
        <v>42.539088</v>
      </c>
      <c r="AH50">
        <v>0</v>
      </c>
      <c r="AI50">
        <v>0</v>
      </c>
      <c r="AJ50">
        <v>0</v>
      </c>
      <c r="AK50">
        <v>57.277251</v>
      </c>
      <c r="AL50">
        <v>51.501002</v>
      </c>
      <c r="AM50">
        <v>16.552026000000001</v>
      </c>
      <c r="AN50">
        <v>1.0165580000000001</v>
      </c>
      <c r="AO50">
        <v>0</v>
      </c>
      <c r="AP50">
        <v>0</v>
      </c>
      <c r="AQ50">
        <v>0</v>
      </c>
      <c r="AR50">
        <v>48.930383999999997</v>
      </c>
      <c r="AS50">
        <v>33.382779999999997</v>
      </c>
      <c r="AT50">
        <v>10.829779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73.529222000000004</v>
      </c>
      <c r="BA50">
        <f t="shared" si="1"/>
        <v>1670.194692</v>
      </c>
      <c r="BD50">
        <v>7.57</v>
      </c>
      <c r="BE50">
        <v>1.87</v>
      </c>
      <c r="BF50">
        <v>2.92</v>
      </c>
      <c r="BG50">
        <v>0.85</v>
      </c>
      <c r="BH50">
        <v>8.99</v>
      </c>
      <c r="BI50">
        <v>0.82</v>
      </c>
      <c r="BJ50">
        <v>0.42</v>
      </c>
      <c r="BK50">
        <v>1.76</v>
      </c>
      <c r="BL50">
        <v>0.84</v>
      </c>
      <c r="BM50">
        <v>0.16</v>
      </c>
      <c r="BN50">
        <v>2.29</v>
      </c>
      <c r="BO50">
        <v>1.82</v>
      </c>
      <c r="BP50">
        <v>0.24</v>
      </c>
      <c r="BQ50">
        <v>1.92</v>
      </c>
      <c r="BR50">
        <v>2.1</v>
      </c>
      <c r="BS50">
        <v>1.54</v>
      </c>
      <c r="BT50">
        <v>2.8609529999999999</v>
      </c>
      <c r="BU50">
        <v>1.292867</v>
      </c>
      <c r="BV50">
        <v>2.2871990000000002</v>
      </c>
      <c r="BW50">
        <v>1.872044</v>
      </c>
      <c r="BX50">
        <v>1.8881559999999999</v>
      </c>
      <c r="BY50">
        <v>2.5857329999999998</v>
      </c>
      <c r="BZ50">
        <v>1.2790760000000001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5.1197509999999999</v>
      </c>
      <c r="CK50">
        <v>1.801965</v>
      </c>
      <c r="CL50">
        <v>1.867362</v>
      </c>
      <c r="CM50">
        <v>1.6917580000000001</v>
      </c>
      <c r="CN50">
        <v>1.7065840000000001</v>
      </c>
      <c r="CO50">
        <v>2.0685859999999998</v>
      </c>
      <c r="CP50">
        <v>4.102703</v>
      </c>
      <c r="CQ50">
        <v>1.706583</v>
      </c>
      <c r="CR50">
        <v>0.79928100000000002</v>
      </c>
      <c r="CS50">
        <v>2.4886210000000002</v>
      </c>
      <c r="CT50">
        <v>2.4583469999999998</v>
      </c>
      <c r="CU50">
        <v>0</v>
      </c>
      <c r="CV50">
        <v>0</v>
      </c>
      <c r="CW50">
        <v>2.3510360000000001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73.529222000000004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181.48552900000001</v>
      </c>
      <c r="L51">
        <v>168.773597</v>
      </c>
      <c r="M51">
        <v>77.048148999999995</v>
      </c>
      <c r="N51">
        <v>116.28481499999999</v>
      </c>
      <c r="O51">
        <v>121.90211600000001</v>
      </c>
      <c r="P51">
        <v>138.76978399999999</v>
      </c>
      <c r="Q51">
        <v>8.0383750000000003</v>
      </c>
      <c r="R51">
        <v>26.353652</v>
      </c>
      <c r="S51">
        <v>9.7270140000000005</v>
      </c>
      <c r="T51">
        <v>1.3754980000000001</v>
      </c>
      <c r="U51">
        <v>336.23741200000001</v>
      </c>
      <c r="V51">
        <v>12.692186</v>
      </c>
      <c r="W51">
        <v>21.546075999999999</v>
      </c>
      <c r="X51">
        <v>94.162083999999993</v>
      </c>
      <c r="Y51">
        <v>0</v>
      </c>
      <c r="Z51">
        <v>12.629173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8.3948440000000009</v>
      </c>
      <c r="AG51">
        <v>42.539088</v>
      </c>
      <c r="AH51">
        <v>0</v>
      </c>
      <c r="AI51">
        <v>0</v>
      </c>
      <c r="AJ51">
        <v>0</v>
      </c>
      <c r="AK51">
        <v>57.277251</v>
      </c>
      <c r="AL51">
        <v>51.501002</v>
      </c>
      <c r="AM51">
        <v>16.552026000000001</v>
      </c>
      <c r="AN51">
        <v>1.0165580000000001</v>
      </c>
      <c r="AO51">
        <v>0</v>
      </c>
      <c r="AP51">
        <v>0</v>
      </c>
      <c r="AQ51">
        <v>0</v>
      </c>
      <c r="AR51">
        <v>48.930383999999997</v>
      </c>
      <c r="AS51">
        <v>33.382779999999997</v>
      </c>
      <c r="AT51">
        <v>10.829779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73.529222000000004</v>
      </c>
      <c r="BA51">
        <f t="shared" si="1"/>
        <v>1670.9783939999998</v>
      </c>
      <c r="BD51">
        <v>7.57</v>
      </c>
      <c r="BE51">
        <v>1.87</v>
      </c>
      <c r="BF51">
        <v>2.92</v>
      </c>
      <c r="BG51">
        <v>0.85</v>
      </c>
      <c r="BH51">
        <v>8.99</v>
      </c>
      <c r="BI51">
        <v>0.82</v>
      </c>
      <c r="BJ51">
        <v>0.42</v>
      </c>
      <c r="BK51">
        <v>1.76</v>
      </c>
      <c r="BL51">
        <v>0.84</v>
      </c>
      <c r="BM51">
        <v>0.16</v>
      </c>
      <c r="BN51">
        <v>2.29</v>
      </c>
      <c r="BO51">
        <v>1.82</v>
      </c>
      <c r="BP51">
        <v>0.24</v>
      </c>
      <c r="BQ51">
        <v>1.92</v>
      </c>
      <c r="BR51">
        <v>2.1</v>
      </c>
      <c r="BS51">
        <v>1.54</v>
      </c>
      <c r="BT51">
        <v>2.8609529999999999</v>
      </c>
      <c r="BU51">
        <v>1.292867</v>
      </c>
      <c r="BV51">
        <v>2.2871990000000002</v>
      </c>
      <c r="BW51">
        <v>1.872044</v>
      </c>
      <c r="BX51">
        <v>1.8881559999999999</v>
      </c>
      <c r="BY51">
        <v>2.5857329999999998</v>
      </c>
      <c r="BZ51">
        <v>1.2790760000000001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5.1197509999999999</v>
      </c>
      <c r="CK51">
        <v>1.801965</v>
      </c>
      <c r="CL51">
        <v>1.867362</v>
      </c>
      <c r="CM51">
        <v>1.6917580000000001</v>
      </c>
      <c r="CN51">
        <v>1.7065840000000001</v>
      </c>
      <c r="CO51">
        <v>2.0685859999999998</v>
      </c>
      <c r="CP51">
        <v>4.102703</v>
      </c>
      <c r="CQ51">
        <v>1.706583</v>
      </c>
      <c r="CR51">
        <v>0.79928100000000002</v>
      </c>
      <c r="CS51">
        <v>2.4886210000000002</v>
      </c>
      <c r="CT51">
        <v>2.4583469999999998</v>
      </c>
      <c r="CU51">
        <v>0</v>
      </c>
      <c r="CV51">
        <v>0</v>
      </c>
      <c r="CW51">
        <v>2.3510360000000001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73.529222000000004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181.48552900000001</v>
      </c>
      <c r="L52">
        <v>178.40859699999999</v>
      </c>
      <c r="M52">
        <v>77.048148999999995</v>
      </c>
      <c r="N52">
        <v>116.28481499999999</v>
      </c>
      <c r="O52">
        <v>121.90211600000001</v>
      </c>
      <c r="P52">
        <v>138.76978399999999</v>
      </c>
      <c r="Q52">
        <v>8.0383750000000003</v>
      </c>
      <c r="R52">
        <v>26.353652</v>
      </c>
      <c r="S52">
        <v>9.7270140000000005</v>
      </c>
      <c r="T52">
        <v>1.3754980000000001</v>
      </c>
      <c r="U52">
        <v>336.23741200000001</v>
      </c>
      <c r="V52">
        <v>12.692186</v>
      </c>
      <c r="W52">
        <v>21.546075999999999</v>
      </c>
      <c r="X52">
        <v>94.162083999999993</v>
      </c>
      <c r="Y52">
        <v>0</v>
      </c>
      <c r="Z52">
        <v>12.629173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8.3948440000000009</v>
      </c>
      <c r="AG52">
        <v>42.539088</v>
      </c>
      <c r="AH52">
        <v>0</v>
      </c>
      <c r="AI52">
        <v>0</v>
      </c>
      <c r="AJ52">
        <v>0</v>
      </c>
      <c r="AK52">
        <v>57.277251</v>
      </c>
      <c r="AL52">
        <v>51.501002</v>
      </c>
      <c r="AM52">
        <v>16.552026000000001</v>
      </c>
      <c r="AN52">
        <v>1.0165580000000001</v>
      </c>
      <c r="AO52">
        <v>0</v>
      </c>
      <c r="AP52">
        <v>0</v>
      </c>
      <c r="AQ52">
        <v>0</v>
      </c>
      <c r="AR52">
        <v>48.930383999999997</v>
      </c>
      <c r="AS52">
        <v>33.382779999999997</v>
      </c>
      <c r="AT52">
        <v>10.829779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73.529222000000004</v>
      </c>
      <c r="BA52">
        <f t="shared" si="1"/>
        <v>1680.613394</v>
      </c>
      <c r="BD52">
        <v>7.57</v>
      </c>
      <c r="BE52">
        <v>1.87</v>
      </c>
      <c r="BF52">
        <v>2.92</v>
      </c>
      <c r="BG52">
        <v>0.85</v>
      </c>
      <c r="BH52">
        <v>8.99</v>
      </c>
      <c r="BI52">
        <v>0.82</v>
      </c>
      <c r="BJ52">
        <v>0.42</v>
      </c>
      <c r="BK52">
        <v>1.76</v>
      </c>
      <c r="BL52">
        <v>0.84</v>
      </c>
      <c r="BM52">
        <v>0.16</v>
      </c>
      <c r="BN52">
        <v>2.29</v>
      </c>
      <c r="BO52">
        <v>1.82</v>
      </c>
      <c r="BP52">
        <v>0.24</v>
      </c>
      <c r="BQ52">
        <v>1.92</v>
      </c>
      <c r="BR52">
        <v>2.1</v>
      </c>
      <c r="BS52">
        <v>1.54</v>
      </c>
      <c r="BT52">
        <v>2.8609529999999999</v>
      </c>
      <c r="BU52">
        <v>1.292867</v>
      </c>
      <c r="BV52">
        <v>2.2871990000000002</v>
      </c>
      <c r="BW52">
        <v>1.872044</v>
      </c>
      <c r="BX52">
        <v>1.8881559999999999</v>
      </c>
      <c r="BY52">
        <v>2.5857329999999998</v>
      </c>
      <c r="BZ52">
        <v>1.2790760000000001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5.1197509999999999</v>
      </c>
      <c r="CK52">
        <v>1.801965</v>
      </c>
      <c r="CL52">
        <v>1.867362</v>
      </c>
      <c r="CM52">
        <v>1.6917580000000001</v>
      </c>
      <c r="CN52">
        <v>1.7065840000000001</v>
      </c>
      <c r="CO52">
        <v>2.0685859999999998</v>
      </c>
      <c r="CP52">
        <v>4.102703</v>
      </c>
      <c r="CQ52">
        <v>1.706583</v>
      </c>
      <c r="CR52">
        <v>0.79928100000000002</v>
      </c>
      <c r="CS52">
        <v>2.4886210000000002</v>
      </c>
      <c r="CT52">
        <v>2.4583469999999998</v>
      </c>
      <c r="CU52">
        <v>0</v>
      </c>
      <c r="CV52">
        <v>0</v>
      </c>
      <c r="CW52">
        <v>2.3510360000000001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73.529222000000004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181.48552900000001</v>
      </c>
      <c r="L53">
        <v>178.30261200000001</v>
      </c>
      <c r="M53">
        <v>77.048148999999995</v>
      </c>
      <c r="N53">
        <v>116.28481499999999</v>
      </c>
      <c r="O53">
        <v>121.90211600000001</v>
      </c>
      <c r="P53">
        <v>138.76978399999999</v>
      </c>
      <c r="Q53">
        <v>9.2340230000000005</v>
      </c>
      <c r="R53">
        <v>21.536152000000001</v>
      </c>
      <c r="S53">
        <v>9.5535840000000007</v>
      </c>
      <c r="T53">
        <v>1.3504419999999999</v>
      </c>
      <c r="U53">
        <v>336.23741200000001</v>
      </c>
      <c r="V53">
        <v>12.692186</v>
      </c>
      <c r="W53">
        <v>21.546075999999999</v>
      </c>
      <c r="X53">
        <v>94.162083999999993</v>
      </c>
      <c r="Y53">
        <v>0</v>
      </c>
      <c r="Z53">
        <v>12.629173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8.3948440000000009</v>
      </c>
      <c r="AG53">
        <v>42.539088</v>
      </c>
      <c r="AH53">
        <v>0</v>
      </c>
      <c r="AI53">
        <v>0</v>
      </c>
      <c r="AJ53">
        <v>0</v>
      </c>
      <c r="AK53">
        <v>57.277251</v>
      </c>
      <c r="AL53">
        <v>51.501002</v>
      </c>
      <c r="AM53">
        <v>16.552026000000001</v>
      </c>
      <c r="AN53">
        <v>1.0165580000000001</v>
      </c>
      <c r="AO53">
        <v>0</v>
      </c>
      <c r="AP53">
        <v>0</v>
      </c>
      <c r="AQ53">
        <v>0</v>
      </c>
      <c r="AR53">
        <v>48.930383999999997</v>
      </c>
      <c r="AS53">
        <v>33.382779999999997</v>
      </c>
      <c r="AT53">
        <v>10.829779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73.542926000000008</v>
      </c>
      <c r="BA53">
        <f t="shared" si="1"/>
        <v>1676.700775</v>
      </c>
      <c r="BD53">
        <v>7.57</v>
      </c>
      <c r="BE53">
        <v>1.87</v>
      </c>
      <c r="BF53">
        <v>2.92</v>
      </c>
      <c r="BG53">
        <v>0.85</v>
      </c>
      <c r="BH53">
        <v>8.99</v>
      </c>
      <c r="BI53">
        <v>0.82</v>
      </c>
      <c r="BJ53">
        <v>0.42</v>
      </c>
      <c r="BK53">
        <v>1.76</v>
      </c>
      <c r="BL53">
        <v>0.84</v>
      </c>
      <c r="BM53">
        <v>0.16</v>
      </c>
      <c r="BN53">
        <v>2.29</v>
      </c>
      <c r="BO53">
        <v>1.82</v>
      </c>
      <c r="BP53">
        <v>0.24</v>
      </c>
      <c r="BQ53">
        <v>1.92</v>
      </c>
      <c r="BR53">
        <v>2.1</v>
      </c>
      <c r="BS53">
        <v>1.54</v>
      </c>
      <c r="BT53">
        <v>2.8609529999999999</v>
      </c>
      <c r="BU53">
        <v>1.292867</v>
      </c>
      <c r="BV53">
        <v>2.2871990000000002</v>
      </c>
      <c r="BW53">
        <v>1.872044</v>
      </c>
      <c r="BX53">
        <v>1.8881559999999999</v>
      </c>
      <c r="BY53">
        <v>2.5857329999999998</v>
      </c>
      <c r="BZ53">
        <v>1.2790760000000001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5.1197509999999999</v>
      </c>
      <c r="CK53">
        <v>1.801965</v>
      </c>
      <c r="CL53">
        <v>1.867362</v>
      </c>
      <c r="CM53">
        <v>1.6917580000000001</v>
      </c>
      <c r="CN53">
        <v>1.7065840000000001</v>
      </c>
      <c r="CO53">
        <v>2.0685859999999998</v>
      </c>
      <c r="CP53">
        <v>4.102703</v>
      </c>
      <c r="CQ53">
        <v>1.706583</v>
      </c>
      <c r="CR53">
        <v>0.79928100000000002</v>
      </c>
      <c r="CS53">
        <v>2.5023249999999999</v>
      </c>
      <c r="CT53">
        <v>2.4583469999999998</v>
      </c>
      <c r="CU53">
        <v>0</v>
      </c>
      <c r="CV53">
        <v>0</v>
      </c>
      <c r="CW53">
        <v>2.3510360000000001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73.542926000000008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181.24474599999999</v>
      </c>
      <c r="L54">
        <v>154.215112</v>
      </c>
      <c r="M54">
        <v>77.048148999999995</v>
      </c>
      <c r="N54">
        <v>116.28481499999999</v>
      </c>
      <c r="O54">
        <v>121.90211600000001</v>
      </c>
      <c r="P54">
        <v>138.76978399999999</v>
      </c>
      <c r="Q54">
        <v>9.2340230000000005</v>
      </c>
      <c r="R54">
        <v>21.536152000000001</v>
      </c>
      <c r="S54">
        <v>9.5535840000000007</v>
      </c>
      <c r="T54">
        <v>1.3504419999999999</v>
      </c>
      <c r="U54">
        <v>336.23741200000001</v>
      </c>
      <c r="V54">
        <v>12.692186</v>
      </c>
      <c r="W54">
        <v>21.546075999999999</v>
      </c>
      <c r="X54">
        <v>94.162083999999993</v>
      </c>
      <c r="Y54">
        <v>0</v>
      </c>
      <c r="Z54">
        <v>12.629173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8.3948440000000009</v>
      </c>
      <c r="AG54">
        <v>42.539088</v>
      </c>
      <c r="AH54">
        <v>0</v>
      </c>
      <c r="AI54">
        <v>0</v>
      </c>
      <c r="AJ54">
        <v>0</v>
      </c>
      <c r="AK54">
        <v>57.277251</v>
      </c>
      <c r="AL54">
        <v>51.501002</v>
      </c>
      <c r="AM54">
        <v>16.552026000000001</v>
      </c>
      <c r="AN54">
        <v>1.0165580000000001</v>
      </c>
      <c r="AO54">
        <v>0</v>
      </c>
      <c r="AP54">
        <v>0</v>
      </c>
      <c r="AQ54">
        <v>0</v>
      </c>
      <c r="AR54">
        <v>51.057791999999999</v>
      </c>
      <c r="AS54">
        <v>33.382779999999997</v>
      </c>
      <c r="AT54">
        <v>10.829779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73.472926000000015</v>
      </c>
      <c r="BA54">
        <f t="shared" si="1"/>
        <v>1654.4298999999999</v>
      </c>
      <c r="BD54">
        <v>7.57</v>
      </c>
      <c r="BE54">
        <v>1.87</v>
      </c>
      <c r="BF54">
        <v>2.92</v>
      </c>
      <c r="BG54">
        <v>0.85</v>
      </c>
      <c r="BH54">
        <v>8.99</v>
      </c>
      <c r="BI54">
        <v>0.76</v>
      </c>
      <c r="BJ54">
        <v>0.41</v>
      </c>
      <c r="BK54">
        <v>1.76</v>
      </c>
      <c r="BL54">
        <v>0.84</v>
      </c>
      <c r="BM54">
        <v>0.16</v>
      </c>
      <c r="BN54">
        <v>2.29</v>
      </c>
      <c r="BO54">
        <v>1.82</v>
      </c>
      <c r="BP54">
        <v>0.24</v>
      </c>
      <c r="BQ54">
        <v>1.92</v>
      </c>
      <c r="BR54">
        <v>2.1</v>
      </c>
      <c r="BS54">
        <v>1.54</v>
      </c>
      <c r="BT54">
        <v>2.8609529999999999</v>
      </c>
      <c r="BU54">
        <v>1.292867</v>
      </c>
      <c r="BV54">
        <v>2.2871990000000002</v>
      </c>
      <c r="BW54">
        <v>1.872044</v>
      </c>
      <c r="BX54">
        <v>1.8881559999999999</v>
      </c>
      <c r="BY54">
        <v>2.5857329999999998</v>
      </c>
      <c r="BZ54">
        <v>1.2790760000000001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5.1197509999999999</v>
      </c>
      <c r="CK54">
        <v>1.801965</v>
      </c>
      <c r="CL54">
        <v>1.867362</v>
      </c>
      <c r="CM54">
        <v>1.6917580000000001</v>
      </c>
      <c r="CN54">
        <v>1.7065840000000001</v>
      </c>
      <c r="CO54">
        <v>2.0685859999999998</v>
      </c>
      <c r="CP54">
        <v>4.102703</v>
      </c>
      <c r="CQ54">
        <v>1.706583</v>
      </c>
      <c r="CR54">
        <v>0.79928100000000002</v>
      </c>
      <c r="CS54">
        <v>2.5023249999999999</v>
      </c>
      <c r="CT54">
        <v>2.4583469999999998</v>
      </c>
      <c r="CU54">
        <v>0</v>
      </c>
      <c r="CV54">
        <v>0</v>
      </c>
      <c r="CW54">
        <v>2.3510360000000001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73.472926000000015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181.24474599999999</v>
      </c>
      <c r="L55">
        <v>118.53388700000001</v>
      </c>
      <c r="M55">
        <v>77.048148999999995</v>
      </c>
      <c r="N55">
        <v>116.28481499999999</v>
      </c>
      <c r="O55">
        <v>121.90211600000001</v>
      </c>
      <c r="P55">
        <v>138.76978399999999</v>
      </c>
      <c r="Q55">
        <v>7.3881829999999997</v>
      </c>
      <c r="R55">
        <v>21.536152000000001</v>
      </c>
      <c r="S55">
        <v>9.5535840000000007</v>
      </c>
      <c r="T55">
        <v>1.3504419999999999</v>
      </c>
      <c r="U55">
        <v>336.23741200000001</v>
      </c>
      <c r="V55">
        <v>12.5862</v>
      </c>
      <c r="W55">
        <v>21.372646</v>
      </c>
      <c r="X55">
        <v>93.632159000000001</v>
      </c>
      <c r="Y55">
        <v>0</v>
      </c>
      <c r="Z55">
        <v>12.629173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8.3948440000000009</v>
      </c>
      <c r="AG55">
        <v>42.539088</v>
      </c>
      <c r="AH55">
        <v>0</v>
      </c>
      <c r="AI55">
        <v>0</v>
      </c>
      <c r="AJ55">
        <v>0</v>
      </c>
      <c r="AK55">
        <v>57.277251</v>
      </c>
      <c r="AL55">
        <v>38.625751999999999</v>
      </c>
      <c r="AM55">
        <v>16.552026000000001</v>
      </c>
      <c r="AN55">
        <v>1.0165580000000001</v>
      </c>
      <c r="AO55">
        <v>0</v>
      </c>
      <c r="AP55">
        <v>0</v>
      </c>
      <c r="AQ55">
        <v>0</v>
      </c>
      <c r="AR55">
        <v>51.057791999999999</v>
      </c>
      <c r="AS55">
        <v>33.382779999999997</v>
      </c>
      <c r="AT55">
        <v>10.829779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69.382926000000012</v>
      </c>
      <c r="BA55">
        <f t="shared" si="1"/>
        <v>1599.1282439999998</v>
      </c>
      <c r="BD55">
        <v>7.57</v>
      </c>
      <c r="BE55">
        <v>1.87</v>
      </c>
      <c r="BF55">
        <v>2.92</v>
      </c>
      <c r="BG55">
        <v>0.85</v>
      </c>
      <c r="BH55">
        <v>4.92</v>
      </c>
      <c r="BI55">
        <v>0.76</v>
      </c>
      <c r="BJ55">
        <v>0.41</v>
      </c>
      <c r="BK55">
        <v>1.76</v>
      </c>
      <c r="BL55">
        <v>0.82</v>
      </c>
      <c r="BM55">
        <v>0.16</v>
      </c>
      <c r="BN55">
        <v>2.29</v>
      </c>
      <c r="BO55">
        <v>1.82</v>
      </c>
      <c r="BP55">
        <v>0.24</v>
      </c>
      <c r="BQ55">
        <v>1.92</v>
      </c>
      <c r="BR55">
        <v>2.1</v>
      </c>
      <c r="BS55">
        <v>1.54</v>
      </c>
      <c r="BT55">
        <v>2.8609529999999999</v>
      </c>
      <c r="BU55">
        <v>1.292867</v>
      </c>
      <c r="BV55">
        <v>2.2871990000000002</v>
      </c>
      <c r="BW55">
        <v>1.872044</v>
      </c>
      <c r="BX55">
        <v>1.8881559999999999</v>
      </c>
      <c r="BY55">
        <v>2.5857329999999998</v>
      </c>
      <c r="BZ55">
        <v>1.2790760000000001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5.1197509999999999</v>
      </c>
      <c r="CK55">
        <v>1.801965</v>
      </c>
      <c r="CL55">
        <v>1.867362</v>
      </c>
      <c r="CM55">
        <v>1.6917580000000001</v>
      </c>
      <c r="CN55">
        <v>1.7065840000000001</v>
      </c>
      <c r="CO55">
        <v>2.0685859999999998</v>
      </c>
      <c r="CP55">
        <v>4.102703</v>
      </c>
      <c r="CQ55">
        <v>1.706583</v>
      </c>
      <c r="CR55">
        <v>0.79928100000000002</v>
      </c>
      <c r="CS55">
        <v>2.5023249999999999</v>
      </c>
      <c r="CT55">
        <v>2.4583469999999998</v>
      </c>
      <c r="CU55">
        <v>0</v>
      </c>
      <c r="CV55">
        <v>0</v>
      </c>
      <c r="CW55">
        <v>2.3510360000000001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69.382926000000012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181.24474599999999</v>
      </c>
      <c r="L56">
        <v>116.63861199999999</v>
      </c>
      <c r="M56">
        <v>77.048148999999995</v>
      </c>
      <c r="N56">
        <v>116.28481499999999</v>
      </c>
      <c r="O56">
        <v>121.90211600000001</v>
      </c>
      <c r="P56">
        <v>138.76978399999999</v>
      </c>
      <c r="Q56">
        <v>7.3881829999999997</v>
      </c>
      <c r="R56">
        <v>21.536152000000001</v>
      </c>
      <c r="S56">
        <v>9.5535840000000007</v>
      </c>
      <c r="T56">
        <v>1.3504419999999999</v>
      </c>
      <c r="U56">
        <v>336.23741200000001</v>
      </c>
      <c r="V56">
        <v>12.5862</v>
      </c>
      <c r="W56">
        <v>21.372646</v>
      </c>
      <c r="X56">
        <v>93.632159000000001</v>
      </c>
      <c r="Y56">
        <v>0</v>
      </c>
      <c r="Z56">
        <v>12.629173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8.3948440000000009</v>
      </c>
      <c r="AG56">
        <v>42.539088</v>
      </c>
      <c r="AH56">
        <v>0</v>
      </c>
      <c r="AI56">
        <v>0</v>
      </c>
      <c r="AJ56">
        <v>0</v>
      </c>
      <c r="AK56">
        <v>57.277251</v>
      </c>
      <c r="AL56">
        <v>38.625751999999999</v>
      </c>
      <c r="AM56">
        <v>16.552026000000001</v>
      </c>
      <c r="AN56">
        <v>1.0165580000000001</v>
      </c>
      <c r="AO56">
        <v>0</v>
      </c>
      <c r="AP56">
        <v>0</v>
      </c>
      <c r="AQ56">
        <v>0</v>
      </c>
      <c r="AR56">
        <v>48.930383999999997</v>
      </c>
      <c r="AS56">
        <v>33.382779999999997</v>
      </c>
      <c r="AT56">
        <v>10.829779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69.382926000000012</v>
      </c>
      <c r="BA56">
        <f t="shared" si="1"/>
        <v>1595.1055609999999</v>
      </c>
      <c r="BD56">
        <v>7.57</v>
      </c>
      <c r="BE56">
        <v>1.87</v>
      </c>
      <c r="BF56">
        <v>2.92</v>
      </c>
      <c r="BG56">
        <v>0.85</v>
      </c>
      <c r="BH56">
        <v>4.92</v>
      </c>
      <c r="BI56">
        <v>0.76</v>
      </c>
      <c r="BJ56">
        <v>0.41</v>
      </c>
      <c r="BK56">
        <v>1.76</v>
      </c>
      <c r="BL56">
        <v>0.82</v>
      </c>
      <c r="BM56">
        <v>0.16</v>
      </c>
      <c r="BN56">
        <v>2.29</v>
      </c>
      <c r="BO56">
        <v>1.82</v>
      </c>
      <c r="BP56">
        <v>0.24</v>
      </c>
      <c r="BQ56">
        <v>1.92</v>
      </c>
      <c r="BR56">
        <v>2.1</v>
      </c>
      <c r="BS56">
        <v>1.54</v>
      </c>
      <c r="BT56">
        <v>2.8609529999999999</v>
      </c>
      <c r="BU56">
        <v>1.292867</v>
      </c>
      <c r="BV56">
        <v>2.2871990000000002</v>
      </c>
      <c r="BW56">
        <v>1.872044</v>
      </c>
      <c r="BX56">
        <v>1.8881559999999999</v>
      </c>
      <c r="BY56">
        <v>2.5857329999999998</v>
      </c>
      <c r="BZ56">
        <v>1.2790760000000001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5.1197509999999999</v>
      </c>
      <c r="CK56">
        <v>1.801965</v>
      </c>
      <c r="CL56">
        <v>1.867362</v>
      </c>
      <c r="CM56">
        <v>1.6917580000000001</v>
      </c>
      <c r="CN56">
        <v>1.7065840000000001</v>
      </c>
      <c r="CO56">
        <v>2.0685859999999998</v>
      </c>
      <c r="CP56">
        <v>4.102703</v>
      </c>
      <c r="CQ56">
        <v>1.706583</v>
      </c>
      <c r="CR56">
        <v>0.79928100000000002</v>
      </c>
      <c r="CS56">
        <v>2.5023249999999999</v>
      </c>
      <c r="CT56">
        <v>2.4583469999999998</v>
      </c>
      <c r="CU56">
        <v>0</v>
      </c>
      <c r="CV56">
        <v>0</v>
      </c>
      <c r="CW56">
        <v>2.3510360000000001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69.382926000000012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181.24474599999999</v>
      </c>
      <c r="L57">
        <v>116.63861199999999</v>
      </c>
      <c r="M57">
        <v>77.048148999999995</v>
      </c>
      <c r="N57">
        <v>116.28481499999999</v>
      </c>
      <c r="O57">
        <v>121.90211600000001</v>
      </c>
      <c r="P57">
        <v>138.76978399999999</v>
      </c>
      <c r="Q57">
        <v>9.4373299999999993</v>
      </c>
      <c r="R57">
        <v>21.536152000000001</v>
      </c>
      <c r="S57">
        <v>7.6265840000000003</v>
      </c>
      <c r="T57">
        <v>1.3504419999999999</v>
      </c>
      <c r="U57">
        <v>336.23741200000001</v>
      </c>
      <c r="V57">
        <v>8.1467779999999994</v>
      </c>
      <c r="W57">
        <v>15.722875</v>
      </c>
      <c r="X57">
        <v>74.872718000000006</v>
      </c>
      <c r="Y57">
        <v>0</v>
      </c>
      <c r="Z57">
        <v>12.629173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8.3948440000000009</v>
      </c>
      <c r="AG57">
        <v>42.539088</v>
      </c>
      <c r="AH57">
        <v>0</v>
      </c>
      <c r="AI57">
        <v>0</v>
      </c>
      <c r="AJ57">
        <v>0</v>
      </c>
      <c r="AK57">
        <v>57.277251</v>
      </c>
      <c r="AL57">
        <v>38.625751999999999</v>
      </c>
      <c r="AM57">
        <v>16.552026000000001</v>
      </c>
      <c r="AN57">
        <v>1.0165580000000001</v>
      </c>
      <c r="AO57">
        <v>0</v>
      </c>
      <c r="AP57">
        <v>0</v>
      </c>
      <c r="AQ57">
        <v>0</v>
      </c>
      <c r="AR57">
        <v>48.930383999999997</v>
      </c>
      <c r="AS57">
        <v>33.382779999999997</v>
      </c>
      <c r="AT57">
        <v>10.829779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69.596491000000015</v>
      </c>
      <c r="BA57">
        <f t="shared" si="1"/>
        <v>1566.5926389999997</v>
      </c>
      <c r="BD57">
        <v>7.57</v>
      </c>
      <c r="BE57">
        <v>1.87</v>
      </c>
      <c r="BF57">
        <v>2.92</v>
      </c>
      <c r="BG57">
        <v>0.85</v>
      </c>
      <c r="BH57">
        <v>4.92</v>
      </c>
      <c r="BI57">
        <v>0.76</v>
      </c>
      <c r="BJ57">
        <v>0.41</v>
      </c>
      <c r="BK57">
        <v>1.76</v>
      </c>
      <c r="BL57">
        <v>0.82</v>
      </c>
      <c r="BM57">
        <v>0.16</v>
      </c>
      <c r="BN57">
        <v>2.29</v>
      </c>
      <c r="BO57">
        <v>1.82</v>
      </c>
      <c r="BP57">
        <v>0.24</v>
      </c>
      <c r="BQ57">
        <v>1.92</v>
      </c>
      <c r="BR57">
        <v>2.1</v>
      </c>
      <c r="BS57">
        <v>1.54</v>
      </c>
      <c r="BT57">
        <v>2.8609529999999999</v>
      </c>
      <c r="BU57">
        <v>1.292867</v>
      </c>
      <c r="BV57">
        <v>2.2871990000000002</v>
      </c>
      <c r="BW57">
        <v>1.872044</v>
      </c>
      <c r="BX57">
        <v>1.8881559999999999</v>
      </c>
      <c r="BY57">
        <v>2.5857329999999998</v>
      </c>
      <c r="BZ57">
        <v>1.2790760000000001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5.1197509999999999</v>
      </c>
      <c r="CK57">
        <v>1.801965</v>
      </c>
      <c r="CL57">
        <v>1.867362</v>
      </c>
      <c r="CM57">
        <v>1.9053230000000001</v>
      </c>
      <c r="CN57">
        <v>1.7065840000000001</v>
      </c>
      <c r="CO57">
        <v>2.0685859999999998</v>
      </c>
      <c r="CP57">
        <v>4.102703</v>
      </c>
      <c r="CQ57">
        <v>1.706583</v>
      </c>
      <c r="CR57">
        <v>0.79928100000000002</v>
      </c>
      <c r="CS57">
        <v>2.5023249999999999</v>
      </c>
      <c r="CT57">
        <v>2.4583469999999998</v>
      </c>
      <c r="CU57">
        <v>0</v>
      </c>
      <c r="CV57">
        <v>0</v>
      </c>
      <c r="CW57">
        <v>2.3510360000000001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69.596491000000015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181.24474599999999</v>
      </c>
      <c r="L58">
        <v>116.63861199999999</v>
      </c>
      <c r="M58">
        <v>77.048148999999995</v>
      </c>
      <c r="N58">
        <v>116.28481499999999</v>
      </c>
      <c r="O58">
        <v>121.90211600000001</v>
      </c>
      <c r="P58">
        <v>138.76978399999999</v>
      </c>
      <c r="Q58">
        <v>9.4373299999999993</v>
      </c>
      <c r="R58">
        <v>21.536152000000001</v>
      </c>
      <c r="S58">
        <v>7.6265840000000003</v>
      </c>
      <c r="T58">
        <v>1.3504419999999999</v>
      </c>
      <c r="U58">
        <v>336.23741200000001</v>
      </c>
      <c r="V58">
        <v>8.1467779999999994</v>
      </c>
      <c r="W58">
        <v>15.722875</v>
      </c>
      <c r="X58">
        <v>74.872718000000006</v>
      </c>
      <c r="Y58">
        <v>0</v>
      </c>
      <c r="Z58">
        <v>12.629173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8.3948440000000009</v>
      </c>
      <c r="AG58">
        <v>42.539088</v>
      </c>
      <c r="AH58">
        <v>0</v>
      </c>
      <c r="AI58">
        <v>0</v>
      </c>
      <c r="AJ58">
        <v>0</v>
      </c>
      <c r="AK58">
        <v>57.277251</v>
      </c>
      <c r="AL58">
        <v>38.625751999999999</v>
      </c>
      <c r="AM58">
        <v>16.552026000000001</v>
      </c>
      <c r="AN58">
        <v>1.0165580000000001</v>
      </c>
      <c r="AO58">
        <v>0</v>
      </c>
      <c r="AP58">
        <v>0</v>
      </c>
      <c r="AQ58">
        <v>0</v>
      </c>
      <c r="AR58">
        <v>48.930383999999997</v>
      </c>
      <c r="AS58">
        <v>33.382779999999997</v>
      </c>
      <c r="AT58">
        <v>10.829779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69.605075000000014</v>
      </c>
      <c r="BA58">
        <f t="shared" si="1"/>
        <v>1566.6012229999997</v>
      </c>
      <c r="BD58">
        <v>7.57</v>
      </c>
      <c r="BE58">
        <v>1.87</v>
      </c>
      <c r="BF58">
        <v>2.92</v>
      </c>
      <c r="BG58">
        <v>0.85</v>
      </c>
      <c r="BH58">
        <v>4.92</v>
      </c>
      <c r="BI58">
        <v>0.76</v>
      </c>
      <c r="BJ58">
        <v>0.41</v>
      </c>
      <c r="BK58">
        <v>1.76</v>
      </c>
      <c r="BL58">
        <v>0.82</v>
      </c>
      <c r="BM58">
        <v>0.16</v>
      </c>
      <c r="BN58">
        <v>2.29</v>
      </c>
      <c r="BO58">
        <v>1.82</v>
      </c>
      <c r="BP58">
        <v>0.24</v>
      </c>
      <c r="BQ58">
        <v>1.92</v>
      </c>
      <c r="BR58">
        <v>2.1</v>
      </c>
      <c r="BS58">
        <v>1.54</v>
      </c>
      <c r="BT58">
        <v>2.8609529999999999</v>
      </c>
      <c r="BU58">
        <v>1.292867</v>
      </c>
      <c r="BV58">
        <v>2.2871990000000002</v>
      </c>
      <c r="BW58">
        <v>1.872044</v>
      </c>
      <c r="BX58">
        <v>1.8881559999999999</v>
      </c>
      <c r="BY58">
        <v>2.5857329999999998</v>
      </c>
      <c r="BZ58">
        <v>1.2790760000000001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5.1197509999999999</v>
      </c>
      <c r="CK58">
        <v>1.801965</v>
      </c>
      <c r="CL58">
        <v>1.867362</v>
      </c>
      <c r="CM58">
        <v>1.913907</v>
      </c>
      <c r="CN58">
        <v>1.7065840000000001</v>
      </c>
      <c r="CO58">
        <v>2.0685859999999998</v>
      </c>
      <c r="CP58">
        <v>4.102703</v>
      </c>
      <c r="CQ58">
        <v>1.706583</v>
      </c>
      <c r="CR58">
        <v>0.79928100000000002</v>
      </c>
      <c r="CS58">
        <v>2.5023249999999999</v>
      </c>
      <c r="CT58">
        <v>2.4583469999999998</v>
      </c>
      <c r="CU58">
        <v>0</v>
      </c>
      <c r="CV58">
        <v>0</v>
      </c>
      <c r="CW58">
        <v>2.3510360000000001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69.605075000000014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181.39559800000001</v>
      </c>
      <c r="L59">
        <v>116.63861199999999</v>
      </c>
      <c r="M59">
        <v>77.048148999999995</v>
      </c>
      <c r="N59">
        <v>116.28481499999999</v>
      </c>
      <c r="O59">
        <v>121.90211600000001</v>
      </c>
      <c r="P59">
        <v>138.76978399999999</v>
      </c>
      <c r="Q59">
        <v>9.4373299999999993</v>
      </c>
      <c r="R59">
        <v>21.536152000000001</v>
      </c>
      <c r="S59">
        <v>7.6265840000000003</v>
      </c>
      <c r="T59">
        <v>1.3504419999999999</v>
      </c>
      <c r="U59">
        <v>336.23741200000001</v>
      </c>
      <c r="V59">
        <v>8.1467779999999994</v>
      </c>
      <c r="W59">
        <v>15.722875</v>
      </c>
      <c r="X59">
        <v>74.872718000000006</v>
      </c>
      <c r="Y59">
        <v>0</v>
      </c>
      <c r="Z59">
        <v>12.629173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8.3948440000000009</v>
      </c>
      <c r="AG59">
        <v>42.539088</v>
      </c>
      <c r="AH59">
        <v>0</v>
      </c>
      <c r="AI59">
        <v>0</v>
      </c>
      <c r="AJ59">
        <v>0</v>
      </c>
      <c r="AK59">
        <v>57.277251</v>
      </c>
      <c r="AL59">
        <v>38.625751999999999</v>
      </c>
      <c r="AM59">
        <v>16.552026000000001</v>
      </c>
      <c r="AN59">
        <v>1.0165580000000001</v>
      </c>
      <c r="AO59">
        <v>0</v>
      </c>
      <c r="AP59">
        <v>0</v>
      </c>
      <c r="AQ59">
        <v>10.075181000000001</v>
      </c>
      <c r="AR59">
        <v>48.930383999999997</v>
      </c>
      <c r="AS59">
        <v>33.382779999999997</v>
      </c>
      <c r="AT59">
        <v>10.829779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73.481783000000007</v>
      </c>
      <c r="BA59">
        <f t="shared" si="1"/>
        <v>1580.7039639999996</v>
      </c>
      <c r="BD59">
        <v>7.57</v>
      </c>
      <c r="BE59">
        <v>1.87</v>
      </c>
      <c r="BF59">
        <v>2.92</v>
      </c>
      <c r="BG59">
        <v>0.85</v>
      </c>
      <c r="BH59">
        <v>8.66</v>
      </c>
      <c r="BI59">
        <v>0.76</v>
      </c>
      <c r="BJ59">
        <v>0.41</v>
      </c>
      <c r="BK59">
        <v>1.76</v>
      </c>
      <c r="BL59">
        <v>0.82</v>
      </c>
      <c r="BM59">
        <v>0.16</v>
      </c>
      <c r="BN59">
        <v>2.29</v>
      </c>
      <c r="BO59">
        <v>1.82</v>
      </c>
      <c r="BP59">
        <v>0.24</v>
      </c>
      <c r="BQ59">
        <v>1.92</v>
      </c>
      <c r="BR59">
        <v>2.1</v>
      </c>
      <c r="BS59">
        <v>1.54</v>
      </c>
      <c r="BT59">
        <v>2.8609529999999999</v>
      </c>
      <c r="BU59">
        <v>1.292867</v>
      </c>
      <c r="BV59">
        <v>2.2871990000000002</v>
      </c>
      <c r="BW59">
        <v>1.872044</v>
      </c>
      <c r="BX59">
        <v>1.8881559999999999</v>
      </c>
      <c r="BY59">
        <v>2.5857329999999998</v>
      </c>
      <c r="BZ59">
        <v>1.2790760000000001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5.1197509999999999</v>
      </c>
      <c r="CK59">
        <v>1.801965</v>
      </c>
      <c r="CL59">
        <v>1.867362</v>
      </c>
      <c r="CM59">
        <v>2.0506150000000001</v>
      </c>
      <c r="CN59">
        <v>1.7065840000000001</v>
      </c>
      <c r="CO59">
        <v>2.0685859999999998</v>
      </c>
      <c r="CP59">
        <v>4.102703</v>
      </c>
      <c r="CQ59">
        <v>1.706583</v>
      </c>
      <c r="CR59">
        <v>0.79928100000000002</v>
      </c>
      <c r="CS59">
        <v>2.5023249999999999</v>
      </c>
      <c r="CT59">
        <v>2.4583469999999998</v>
      </c>
      <c r="CU59">
        <v>0</v>
      </c>
      <c r="CV59">
        <v>0</v>
      </c>
      <c r="CW59">
        <v>2.3510360000000001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73.481783000000007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181.39559800000001</v>
      </c>
      <c r="L60">
        <v>116.63861199999999</v>
      </c>
      <c r="M60">
        <v>77.048148999999995</v>
      </c>
      <c r="N60">
        <v>116.28481499999999</v>
      </c>
      <c r="O60">
        <v>121.90211600000001</v>
      </c>
      <c r="P60">
        <v>138.76978399999999</v>
      </c>
      <c r="Q60">
        <v>9.4373299999999993</v>
      </c>
      <c r="R60">
        <v>21.536152000000001</v>
      </c>
      <c r="S60">
        <v>7.6265840000000003</v>
      </c>
      <c r="T60">
        <v>1.3504419999999999</v>
      </c>
      <c r="U60">
        <v>336.23741200000001</v>
      </c>
      <c r="V60">
        <v>8.1467779999999994</v>
      </c>
      <c r="W60">
        <v>15.722875</v>
      </c>
      <c r="X60">
        <v>74.872718000000006</v>
      </c>
      <c r="Y60">
        <v>0</v>
      </c>
      <c r="Z60">
        <v>12.629173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8.3948440000000009</v>
      </c>
      <c r="AG60">
        <v>42.539088</v>
      </c>
      <c r="AH60">
        <v>0</v>
      </c>
      <c r="AI60">
        <v>0</v>
      </c>
      <c r="AJ60">
        <v>0</v>
      </c>
      <c r="AK60">
        <v>57.277251</v>
      </c>
      <c r="AL60">
        <v>38.625751999999999</v>
      </c>
      <c r="AM60">
        <v>16.552026000000001</v>
      </c>
      <c r="AN60">
        <v>1.0165580000000001</v>
      </c>
      <c r="AO60">
        <v>0</v>
      </c>
      <c r="AP60">
        <v>0</v>
      </c>
      <c r="AQ60">
        <v>29.953240000000001</v>
      </c>
      <c r="AR60">
        <v>48.930383999999997</v>
      </c>
      <c r="AS60">
        <v>33.382779999999997</v>
      </c>
      <c r="AT60">
        <v>10.829779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73.555784000000003</v>
      </c>
      <c r="BA60">
        <f t="shared" si="1"/>
        <v>1600.6560239999997</v>
      </c>
      <c r="BD60">
        <v>7.57</v>
      </c>
      <c r="BE60">
        <v>1.87</v>
      </c>
      <c r="BF60">
        <v>2.92</v>
      </c>
      <c r="BG60">
        <v>0.85</v>
      </c>
      <c r="BH60">
        <v>8.66</v>
      </c>
      <c r="BI60">
        <v>0.76</v>
      </c>
      <c r="BJ60">
        <v>0.41</v>
      </c>
      <c r="BK60">
        <v>1.76</v>
      </c>
      <c r="BL60">
        <v>0.82</v>
      </c>
      <c r="BM60">
        <v>0.16</v>
      </c>
      <c r="BN60">
        <v>2.29</v>
      </c>
      <c r="BO60">
        <v>1.82</v>
      </c>
      <c r="BP60">
        <v>0.24</v>
      </c>
      <c r="BQ60">
        <v>1.92</v>
      </c>
      <c r="BR60">
        <v>2.1</v>
      </c>
      <c r="BS60">
        <v>1.54</v>
      </c>
      <c r="BT60">
        <v>2.8609529999999999</v>
      </c>
      <c r="BU60">
        <v>1.292867</v>
      </c>
      <c r="BV60">
        <v>2.2871990000000002</v>
      </c>
      <c r="BW60">
        <v>1.872044</v>
      </c>
      <c r="BX60">
        <v>1.8881559999999999</v>
      </c>
      <c r="BY60">
        <v>2.5857329999999998</v>
      </c>
      <c r="BZ60">
        <v>1.2790760000000001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5.1197509999999999</v>
      </c>
      <c r="CK60">
        <v>1.801965</v>
      </c>
      <c r="CL60">
        <v>1.867362</v>
      </c>
      <c r="CM60">
        <v>2.0506150000000001</v>
      </c>
      <c r="CN60">
        <v>1.7065840000000001</v>
      </c>
      <c r="CO60">
        <v>2.0685859999999998</v>
      </c>
      <c r="CP60">
        <v>4.102703</v>
      </c>
      <c r="CQ60">
        <v>1.706583</v>
      </c>
      <c r="CR60">
        <v>0.79928100000000002</v>
      </c>
      <c r="CS60">
        <v>2.5763259999999999</v>
      </c>
      <c r="CT60">
        <v>2.4583469999999998</v>
      </c>
      <c r="CU60">
        <v>0</v>
      </c>
      <c r="CV60">
        <v>0</v>
      </c>
      <c r="CW60">
        <v>2.3510360000000001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73.555784000000003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181.27312800000001</v>
      </c>
      <c r="L61">
        <v>134.94511199999999</v>
      </c>
      <c r="M61">
        <v>77.048148999999995</v>
      </c>
      <c r="N61">
        <v>116.28481499999999</v>
      </c>
      <c r="O61">
        <v>121.90211600000001</v>
      </c>
      <c r="P61">
        <v>138.76978399999999</v>
      </c>
      <c r="Q61">
        <v>10.361929999999999</v>
      </c>
      <c r="R61">
        <v>21.536152000000001</v>
      </c>
      <c r="S61">
        <v>7.616949</v>
      </c>
      <c r="T61">
        <v>1.3504419999999999</v>
      </c>
      <c r="U61">
        <v>336.23741200000001</v>
      </c>
      <c r="V61">
        <v>12.5862</v>
      </c>
      <c r="W61">
        <v>21.077914</v>
      </c>
      <c r="X61">
        <v>93.303714999999997</v>
      </c>
      <c r="Y61">
        <v>0</v>
      </c>
      <c r="Z61">
        <v>12.629173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8.3948440000000009</v>
      </c>
      <c r="AG61">
        <v>42.539088</v>
      </c>
      <c r="AH61">
        <v>0</v>
      </c>
      <c r="AI61">
        <v>0</v>
      </c>
      <c r="AJ61">
        <v>0</v>
      </c>
      <c r="AK61">
        <v>57.277251</v>
      </c>
      <c r="AL61">
        <v>38.625751999999999</v>
      </c>
      <c r="AM61">
        <v>16.552026000000001</v>
      </c>
      <c r="AN61">
        <v>1.0165580000000001</v>
      </c>
      <c r="AO61">
        <v>0</v>
      </c>
      <c r="AP61">
        <v>0</v>
      </c>
      <c r="AQ61">
        <v>30.225541</v>
      </c>
      <c r="AR61">
        <v>48.930383999999997</v>
      </c>
      <c r="AS61">
        <v>33.382779999999997</v>
      </c>
      <c r="AT61">
        <v>10.829779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73.68037600000001</v>
      </c>
      <c r="BA61">
        <f t="shared" si="1"/>
        <v>1648.3773699999997</v>
      </c>
      <c r="BD61">
        <v>7.57</v>
      </c>
      <c r="BE61">
        <v>1.87</v>
      </c>
      <c r="BF61">
        <v>2.92</v>
      </c>
      <c r="BG61">
        <v>0.85</v>
      </c>
      <c r="BH61">
        <v>8.66</v>
      </c>
      <c r="BI61">
        <v>0.76</v>
      </c>
      <c r="BJ61">
        <v>0.41</v>
      </c>
      <c r="BK61">
        <v>1.76</v>
      </c>
      <c r="BL61">
        <v>0.82</v>
      </c>
      <c r="BM61">
        <v>0.16</v>
      </c>
      <c r="BN61">
        <v>2.29</v>
      </c>
      <c r="BO61">
        <v>1.82</v>
      </c>
      <c r="BP61">
        <v>0.24</v>
      </c>
      <c r="BQ61">
        <v>1.92</v>
      </c>
      <c r="BR61">
        <v>2.1</v>
      </c>
      <c r="BS61">
        <v>1.54</v>
      </c>
      <c r="BT61">
        <v>2.8609529999999999</v>
      </c>
      <c r="BU61">
        <v>1.292867</v>
      </c>
      <c r="BV61">
        <v>2.2871990000000002</v>
      </c>
      <c r="BW61">
        <v>1.872044</v>
      </c>
      <c r="BX61">
        <v>1.8881559999999999</v>
      </c>
      <c r="BY61">
        <v>2.5857329999999998</v>
      </c>
      <c r="BZ61">
        <v>1.2790760000000001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5.1197509999999999</v>
      </c>
      <c r="CK61">
        <v>1.801965</v>
      </c>
      <c r="CL61">
        <v>1.867362</v>
      </c>
      <c r="CM61">
        <v>2.1752069999999999</v>
      </c>
      <c r="CN61">
        <v>1.7065840000000001</v>
      </c>
      <c r="CO61">
        <v>2.0685859999999998</v>
      </c>
      <c r="CP61">
        <v>4.102703</v>
      </c>
      <c r="CQ61">
        <v>1.706583</v>
      </c>
      <c r="CR61">
        <v>0.79928100000000002</v>
      </c>
      <c r="CS61">
        <v>2.5763259999999999</v>
      </c>
      <c r="CT61">
        <v>2.4583469999999998</v>
      </c>
      <c r="CU61">
        <v>0</v>
      </c>
      <c r="CV61">
        <v>0</v>
      </c>
      <c r="CW61">
        <v>2.3510360000000001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73.68037600000001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181.27312800000001</v>
      </c>
      <c r="L62">
        <v>159.032612</v>
      </c>
      <c r="M62">
        <v>77.048148999999995</v>
      </c>
      <c r="N62">
        <v>116.28481499999999</v>
      </c>
      <c r="O62">
        <v>121.90211600000001</v>
      </c>
      <c r="P62">
        <v>138.76978399999999</v>
      </c>
      <c r="Q62">
        <v>10.361929999999999</v>
      </c>
      <c r="R62">
        <v>21.536152000000001</v>
      </c>
      <c r="S62">
        <v>7.616949</v>
      </c>
      <c r="T62">
        <v>1.3504419999999999</v>
      </c>
      <c r="U62">
        <v>336.23741200000001</v>
      </c>
      <c r="V62">
        <v>12.5862</v>
      </c>
      <c r="W62">
        <v>21.372646</v>
      </c>
      <c r="X62">
        <v>93.632159000000001</v>
      </c>
      <c r="Y62">
        <v>0</v>
      </c>
      <c r="Z62">
        <v>12.629173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8.3948440000000009</v>
      </c>
      <c r="AG62">
        <v>42.539088</v>
      </c>
      <c r="AH62">
        <v>0</v>
      </c>
      <c r="AI62">
        <v>0</v>
      </c>
      <c r="AJ62">
        <v>0</v>
      </c>
      <c r="AK62">
        <v>57.277251</v>
      </c>
      <c r="AL62">
        <v>38.625751999999999</v>
      </c>
      <c r="AM62">
        <v>16.552026000000001</v>
      </c>
      <c r="AN62">
        <v>1.0165580000000001</v>
      </c>
      <c r="AO62">
        <v>0</v>
      </c>
      <c r="AP62">
        <v>0</v>
      </c>
      <c r="AQ62">
        <v>30.225541</v>
      </c>
      <c r="AR62">
        <v>48.930383999999997</v>
      </c>
      <c r="AS62">
        <v>33.382779999999997</v>
      </c>
      <c r="AT62">
        <v>10.829779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73.632491000000002</v>
      </c>
      <c r="BA62">
        <f t="shared" si="1"/>
        <v>1673.0401609999999</v>
      </c>
      <c r="BD62">
        <v>7.57</v>
      </c>
      <c r="BE62">
        <v>1.87</v>
      </c>
      <c r="BF62">
        <v>2.92</v>
      </c>
      <c r="BG62">
        <v>0.85</v>
      </c>
      <c r="BH62">
        <v>8.66</v>
      </c>
      <c r="BI62">
        <v>0.71</v>
      </c>
      <c r="BJ62">
        <v>0.4</v>
      </c>
      <c r="BK62">
        <v>1.76</v>
      </c>
      <c r="BL62">
        <v>0.82</v>
      </c>
      <c r="BM62">
        <v>0.16</v>
      </c>
      <c r="BN62">
        <v>2.29</v>
      </c>
      <c r="BO62">
        <v>1.82</v>
      </c>
      <c r="BP62">
        <v>0.24</v>
      </c>
      <c r="BQ62">
        <v>1.92</v>
      </c>
      <c r="BR62">
        <v>2.1</v>
      </c>
      <c r="BS62">
        <v>1.54</v>
      </c>
      <c r="BT62">
        <v>2.8609529999999999</v>
      </c>
      <c r="BU62">
        <v>1.292867</v>
      </c>
      <c r="BV62">
        <v>2.2871990000000002</v>
      </c>
      <c r="BW62">
        <v>1.872044</v>
      </c>
      <c r="BX62">
        <v>1.8881559999999999</v>
      </c>
      <c r="BY62">
        <v>2.5857329999999998</v>
      </c>
      <c r="BZ62">
        <v>1.2790760000000001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5.1197509999999999</v>
      </c>
      <c r="CK62">
        <v>1.801965</v>
      </c>
      <c r="CL62">
        <v>1.867362</v>
      </c>
      <c r="CM62">
        <v>2.187322</v>
      </c>
      <c r="CN62">
        <v>1.7065840000000001</v>
      </c>
      <c r="CO62">
        <v>2.0685859999999998</v>
      </c>
      <c r="CP62">
        <v>4.102703</v>
      </c>
      <c r="CQ62">
        <v>1.706583</v>
      </c>
      <c r="CR62">
        <v>0.79928100000000002</v>
      </c>
      <c r="CS62">
        <v>2.5763259999999999</v>
      </c>
      <c r="CT62">
        <v>2.4583469999999998</v>
      </c>
      <c r="CU62">
        <v>0</v>
      </c>
      <c r="CV62">
        <v>0</v>
      </c>
      <c r="CW62">
        <v>2.3510360000000001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73.632491000000002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181.27312800000001</v>
      </c>
      <c r="L63">
        <v>159.032612</v>
      </c>
      <c r="M63">
        <v>77.048148999999995</v>
      </c>
      <c r="N63">
        <v>116.28481499999999</v>
      </c>
      <c r="O63">
        <v>121.90211600000001</v>
      </c>
      <c r="P63">
        <v>138.76978399999999</v>
      </c>
      <c r="Q63">
        <v>10.361929999999999</v>
      </c>
      <c r="R63">
        <v>27.875211</v>
      </c>
      <c r="S63">
        <v>7.616949</v>
      </c>
      <c r="T63">
        <v>1.3504419999999999</v>
      </c>
      <c r="U63">
        <v>336.23741200000001</v>
      </c>
      <c r="V63">
        <v>12.5862</v>
      </c>
      <c r="W63">
        <v>21.372646</v>
      </c>
      <c r="X63">
        <v>93.632159000000001</v>
      </c>
      <c r="Y63">
        <v>0</v>
      </c>
      <c r="Z63">
        <v>12.629173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8.3948440000000009</v>
      </c>
      <c r="AG63">
        <v>42.539088</v>
      </c>
      <c r="AH63">
        <v>0</v>
      </c>
      <c r="AI63">
        <v>0</v>
      </c>
      <c r="AJ63">
        <v>0</v>
      </c>
      <c r="AK63">
        <v>57.277251</v>
      </c>
      <c r="AL63">
        <v>38.625751999999999</v>
      </c>
      <c r="AM63">
        <v>16.552026000000001</v>
      </c>
      <c r="AN63">
        <v>1.0165580000000001</v>
      </c>
      <c r="AO63">
        <v>0</v>
      </c>
      <c r="AP63">
        <v>0</v>
      </c>
      <c r="AQ63">
        <v>30.225541</v>
      </c>
      <c r="AR63">
        <v>48.930383999999997</v>
      </c>
      <c r="AS63">
        <v>33.382779999999997</v>
      </c>
      <c r="AT63">
        <v>10.829779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73.769198000000003</v>
      </c>
      <c r="BA63">
        <f t="shared" si="1"/>
        <v>1679.5159269999997</v>
      </c>
      <c r="BD63">
        <v>7.57</v>
      </c>
      <c r="BE63">
        <v>1.87</v>
      </c>
      <c r="BF63">
        <v>2.92</v>
      </c>
      <c r="BG63">
        <v>0.85</v>
      </c>
      <c r="BH63">
        <v>8.66</v>
      </c>
      <c r="BI63">
        <v>0.71</v>
      </c>
      <c r="BJ63">
        <v>0.4</v>
      </c>
      <c r="BK63">
        <v>1.76</v>
      </c>
      <c r="BL63">
        <v>0.82</v>
      </c>
      <c r="BM63">
        <v>0.16</v>
      </c>
      <c r="BN63">
        <v>2.29</v>
      </c>
      <c r="BO63">
        <v>1.82</v>
      </c>
      <c r="BP63">
        <v>0.24</v>
      </c>
      <c r="BQ63">
        <v>1.92</v>
      </c>
      <c r="BR63">
        <v>2.1</v>
      </c>
      <c r="BS63">
        <v>1.54</v>
      </c>
      <c r="BT63">
        <v>2.8609529999999999</v>
      </c>
      <c r="BU63">
        <v>1.292867</v>
      </c>
      <c r="BV63">
        <v>2.2871990000000002</v>
      </c>
      <c r="BW63">
        <v>1.872044</v>
      </c>
      <c r="BX63">
        <v>1.8881559999999999</v>
      </c>
      <c r="BY63">
        <v>2.5857329999999998</v>
      </c>
      <c r="BZ63">
        <v>1.2790760000000001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5.1197509999999999</v>
      </c>
      <c r="CK63">
        <v>1.801965</v>
      </c>
      <c r="CL63">
        <v>1.867362</v>
      </c>
      <c r="CM63">
        <v>2.3240289999999999</v>
      </c>
      <c r="CN63">
        <v>1.7065840000000001</v>
      </c>
      <c r="CO63">
        <v>2.0685859999999998</v>
      </c>
      <c r="CP63">
        <v>4.102703</v>
      </c>
      <c r="CQ63">
        <v>1.706583</v>
      </c>
      <c r="CR63">
        <v>0.79928100000000002</v>
      </c>
      <c r="CS63">
        <v>2.5763259999999999</v>
      </c>
      <c r="CT63">
        <v>2.4583469999999998</v>
      </c>
      <c r="CU63">
        <v>0</v>
      </c>
      <c r="CV63">
        <v>0</v>
      </c>
      <c r="CW63">
        <v>2.3510360000000001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73.769198000000003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181.27312800000001</v>
      </c>
      <c r="L64">
        <v>159.032612</v>
      </c>
      <c r="M64">
        <v>77.048148999999995</v>
      </c>
      <c r="N64">
        <v>116.28481499999999</v>
      </c>
      <c r="O64">
        <v>121.90211600000001</v>
      </c>
      <c r="P64">
        <v>138.76978399999999</v>
      </c>
      <c r="Q64">
        <v>10.361929999999999</v>
      </c>
      <c r="R64">
        <v>27.875211</v>
      </c>
      <c r="S64">
        <v>7.616949</v>
      </c>
      <c r="T64">
        <v>1.3504419999999999</v>
      </c>
      <c r="U64">
        <v>336.23741200000001</v>
      </c>
      <c r="V64">
        <v>12.5862</v>
      </c>
      <c r="W64">
        <v>21.372646</v>
      </c>
      <c r="X64">
        <v>93.632159000000001</v>
      </c>
      <c r="Y64">
        <v>0</v>
      </c>
      <c r="Z64">
        <v>12.629173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8.3948440000000009</v>
      </c>
      <c r="AG64">
        <v>42.539088</v>
      </c>
      <c r="AH64">
        <v>0</v>
      </c>
      <c r="AI64">
        <v>0</v>
      </c>
      <c r="AJ64">
        <v>0</v>
      </c>
      <c r="AK64">
        <v>57.277251</v>
      </c>
      <c r="AL64">
        <v>38.625751999999999</v>
      </c>
      <c r="AM64">
        <v>16.552026000000001</v>
      </c>
      <c r="AN64">
        <v>1.0165580000000001</v>
      </c>
      <c r="AO64">
        <v>0</v>
      </c>
      <c r="AP64">
        <v>0</v>
      </c>
      <c r="AQ64">
        <v>30.225541</v>
      </c>
      <c r="AR64">
        <v>48.930383999999997</v>
      </c>
      <c r="AS64">
        <v>33.382779999999997</v>
      </c>
      <c r="AT64">
        <v>10.829779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73.769198000000003</v>
      </c>
      <c r="BA64">
        <f t="shared" si="1"/>
        <v>1679.5159269999997</v>
      </c>
      <c r="BD64">
        <v>7.57</v>
      </c>
      <c r="BE64">
        <v>1.87</v>
      </c>
      <c r="BF64">
        <v>2.92</v>
      </c>
      <c r="BG64">
        <v>0.85</v>
      </c>
      <c r="BH64">
        <v>8.66</v>
      </c>
      <c r="BI64">
        <v>0.71</v>
      </c>
      <c r="BJ64">
        <v>0.4</v>
      </c>
      <c r="BK64">
        <v>1.76</v>
      </c>
      <c r="BL64">
        <v>0.82</v>
      </c>
      <c r="BM64">
        <v>0.16</v>
      </c>
      <c r="BN64">
        <v>2.29</v>
      </c>
      <c r="BO64">
        <v>1.82</v>
      </c>
      <c r="BP64">
        <v>0.24</v>
      </c>
      <c r="BQ64">
        <v>1.92</v>
      </c>
      <c r="BR64">
        <v>2.1</v>
      </c>
      <c r="BS64">
        <v>1.54</v>
      </c>
      <c r="BT64">
        <v>2.8609529999999999</v>
      </c>
      <c r="BU64">
        <v>1.292867</v>
      </c>
      <c r="BV64">
        <v>2.2871990000000002</v>
      </c>
      <c r="BW64">
        <v>1.872044</v>
      </c>
      <c r="BX64">
        <v>1.8881559999999999</v>
      </c>
      <c r="BY64">
        <v>2.5857329999999998</v>
      </c>
      <c r="BZ64">
        <v>1.2790760000000001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5.1197509999999999</v>
      </c>
      <c r="CK64">
        <v>1.801965</v>
      </c>
      <c r="CL64">
        <v>1.867362</v>
      </c>
      <c r="CM64">
        <v>2.3240289999999999</v>
      </c>
      <c r="CN64">
        <v>1.7065840000000001</v>
      </c>
      <c r="CO64">
        <v>2.0685859999999998</v>
      </c>
      <c r="CP64">
        <v>4.102703</v>
      </c>
      <c r="CQ64">
        <v>1.706583</v>
      </c>
      <c r="CR64">
        <v>0.79928100000000002</v>
      </c>
      <c r="CS64">
        <v>2.5763259999999999</v>
      </c>
      <c r="CT64">
        <v>2.4583469999999998</v>
      </c>
      <c r="CU64">
        <v>0</v>
      </c>
      <c r="CV64">
        <v>0</v>
      </c>
      <c r="CW64">
        <v>2.3510360000000001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73.769198000000003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181.27312800000001</v>
      </c>
      <c r="L65">
        <v>159.032612</v>
      </c>
      <c r="M65">
        <v>77.048148999999995</v>
      </c>
      <c r="N65">
        <v>116.28481499999999</v>
      </c>
      <c r="O65">
        <v>121.90211600000001</v>
      </c>
      <c r="P65">
        <v>138.76978399999999</v>
      </c>
      <c r="Q65">
        <v>9.4715089999999993</v>
      </c>
      <c r="R65">
        <v>27.875211</v>
      </c>
      <c r="S65">
        <v>7.616949</v>
      </c>
      <c r="T65">
        <v>1.3504419999999999</v>
      </c>
      <c r="U65">
        <v>336.23741200000001</v>
      </c>
      <c r="V65">
        <v>12.5862</v>
      </c>
      <c r="W65">
        <v>21.372646</v>
      </c>
      <c r="X65">
        <v>93.632159000000001</v>
      </c>
      <c r="Y65">
        <v>0</v>
      </c>
      <c r="Z65">
        <v>12.629173</v>
      </c>
      <c r="AA65">
        <v>12.17864</v>
      </c>
      <c r="AB65">
        <v>13.900683000000001</v>
      </c>
      <c r="AC65">
        <v>0</v>
      </c>
      <c r="AD65">
        <v>0</v>
      </c>
      <c r="AE65">
        <v>17.253294</v>
      </c>
      <c r="AF65">
        <v>8.3948440000000009</v>
      </c>
      <c r="AG65">
        <v>42.539088</v>
      </c>
      <c r="AH65">
        <v>0</v>
      </c>
      <c r="AI65">
        <v>0</v>
      </c>
      <c r="AJ65">
        <v>0</v>
      </c>
      <c r="AK65">
        <v>57.277251</v>
      </c>
      <c r="AL65">
        <v>38.625751999999999</v>
      </c>
      <c r="AM65">
        <v>16.552026000000001</v>
      </c>
      <c r="AN65">
        <v>1.0165580000000001</v>
      </c>
      <c r="AO65">
        <v>0</v>
      </c>
      <c r="AP65">
        <v>0</v>
      </c>
      <c r="AQ65">
        <v>30.225541</v>
      </c>
      <c r="AR65">
        <v>48.930383999999997</v>
      </c>
      <c r="AS65">
        <v>33.788238999999997</v>
      </c>
      <c r="AT65">
        <v>10.829779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73.905906999999999</v>
      </c>
      <c r="BA65">
        <f t="shared" si="1"/>
        <v>1722.5002910000001</v>
      </c>
      <c r="BD65">
        <v>7.57</v>
      </c>
      <c r="BE65">
        <v>1.87</v>
      </c>
      <c r="BF65">
        <v>2.92</v>
      </c>
      <c r="BG65">
        <v>0.85</v>
      </c>
      <c r="BH65">
        <v>8.66</v>
      </c>
      <c r="BI65">
        <v>0.71</v>
      </c>
      <c r="BJ65">
        <v>0.4</v>
      </c>
      <c r="BK65">
        <v>1.76</v>
      </c>
      <c r="BL65">
        <v>0.82</v>
      </c>
      <c r="BM65">
        <v>0.16</v>
      </c>
      <c r="BN65">
        <v>2.29</v>
      </c>
      <c r="BO65">
        <v>1.82</v>
      </c>
      <c r="BP65">
        <v>0.24</v>
      </c>
      <c r="BQ65">
        <v>1.92</v>
      </c>
      <c r="BR65">
        <v>2.1</v>
      </c>
      <c r="BS65">
        <v>1.54</v>
      </c>
      <c r="BT65">
        <v>2.8609529999999999</v>
      </c>
      <c r="BU65">
        <v>1.292867</v>
      </c>
      <c r="BV65">
        <v>2.2871990000000002</v>
      </c>
      <c r="BW65">
        <v>1.872044</v>
      </c>
      <c r="BX65">
        <v>1.8881559999999999</v>
      </c>
      <c r="BY65">
        <v>2.5857329999999998</v>
      </c>
      <c r="BZ65">
        <v>1.2790760000000001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5.1197509999999999</v>
      </c>
      <c r="CK65">
        <v>1.801965</v>
      </c>
      <c r="CL65">
        <v>1.867362</v>
      </c>
      <c r="CM65">
        <v>2.4607380000000001</v>
      </c>
      <c r="CN65">
        <v>1.7065840000000001</v>
      </c>
      <c r="CO65">
        <v>2.0685859999999998</v>
      </c>
      <c r="CP65">
        <v>4.102703</v>
      </c>
      <c r="CQ65">
        <v>1.706583</v>
      </c>
      <c r="CR65">
        <v>0.79928100000000002</v>
      </c>
      <c r="CS65">
        <v>2.5763259999999999</v>
      </c>
      <c r="CT65">
        <v>2.4583469999999998</v>
      </c>
      <c r="CU65">
        <v>0</v>
      </c>
      <c r="CV65">
        <v>0</v>
      </c>
      <c r="CW65">
        <v>2.3510360000000001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73.905906999999999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181.27312800000001</v>
      </c>
      <c r="L66">
        <v>159.032612</v>
      </c>
      <c r="M66">
        <v>77.048148999999995</v>
      </c>
      <c r="N66">
        <v>116.28481499999999</v>
      </c>
      <c r="O66">
        <v>121.90211600000001</v>
      </c>
      <c r="P66">
        <v>138.76978399999999</v>
      </c>
      <c r="Q66">
        <v>9.4715089999999993</v>
      </c>
      <c r="R66">
        <v>27.875211</v>
      </c>
      <c r="S66">
        <v>7.616949</v>
      </c>
      <c r="T66">
        <v>1.3504419999999999</v>
      </c>
      <c r="U66">
        <v>336.23741200000001</v>
      </c>
      <c r="V66">
        <v>12.5862</v>
      </c>
      <c r="W66">
        <v>21.372646</v>
      </c>
      <c r="X66">
        <v>93.632159000000001</v>
      </c>
      <c r="Y66">
        <v>0</v>
      </c>
      <c r="Z66">
        <v>12.629173</v>
      </c>
      <c r="AA66">
        <v>26.869123999999999</v>
      </c>
      <c r="AB66">
        <v>13.900683000000001</v>
      </c>
      <c r="AC66">
        <v>0</v>
      </c>
      <c r="AD66">
        <v>0</v>
      </c>
      <c r="AE66">
        <v>34.506588000000001</v>
      </c>
      <c r="AF66">
        <v>8.3948440000000009</v>
      </c>
      <c r="AG66">
        <v>42.539088</v>
      </c>
      <c r="AH66">
        <v>0</v>
      </c>
      <c r="AI66">
        <v>0</v>
      </c>
      <c r="AJ66">
        <v>0</v>
      </c>
      <c r="AK66">
        <v>57.277251</v>
      </c>
      <c r="AL66">
        <v>38.625751999999999</v>
      </c>
      <c r="AM66">
        <v>16.552026000000001</v>
      </c>
      <c r="AN66">
        <v>1.0165580000000001</v>
      </c>
      <c r="AO66">
        <v>0</v>
      </c>
      <c r="AP66">
        <v>0</v>
      </c>
      <c r="AQ66">
        <v>30.225541</v>
      </c>
      <c r="AR66">
        <v>48.930383999999997</v>
      </c>
      <c r="AS66">
        <v>33.788238999999997</v>
      </c>
      <c r="AT66">
        <v>10.829779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73.905906999999999</v>
      </c>
      <c r="BA66">
        <f t="shared" si="1"/>
        <v>1754.4440689999999</v>
      </c>
      <c r="BD66">
        <v>7.57</v>
      </c>
      <c r="BE66">
        <v>1.87</v>
      </c>
      <c r="BF66">
        <v>2.92</v>
      </c>
      <c r="BG66">
        <v>0.85</v>
      </c>
      <c r="BH66">
        <v>8.66</v>
      </c>
      <c r="BI66">
        <v>0.71</v>
      </c>
      <c r="BJ66">
        <v>0.4</v>
      </c>
      <c r="BK66">
        <v>1.76</v>
      </c>
      <c r="BL66">
        <v>0.82</v>
      </c>
      <c r="BM66">
        <v>0.16</v>
      </c>
      <c r="BN66">
        <v>2.29</v>
      </c>
      <c r="BO66">
        <v>1.82</v>
      </c>
      <c r="BP66">
        <v>0.24</v>
      </c>
      <c r="BQ66">
        <v>1.92</v>
      </c>
      <c r="BR66">
        <v>2.1</v>
      </c>
      <c r="BS66">
        <v>1.54</v>
      </c>
      <c r="BT66">
        <v>2.8609529999999999</v>
      </c>
      <c r="BU66">
        <v>1.292867</v>
      </c>
      <c r="BV66">
        <v>2.2871990000000002</v>
      </c>
      <c r="BW66">
        <v>1.872044</v>
      </c>
      <c r="BX66">
        <v>1.8881559999999999</v>
      </c>
      <c r="BY66">
        <v>2.5857329999999998</v>
      </c>
      <c r="BZ66">
        <v>1.2790760000000001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5.1197509999999999</v>
      </c>
      <c r="CK66">
        <v>1.801965</v>
      </c>
      <c r="CL66">
        <v>1.867362</v>
      </c>
      <c r="CM66">
        <v>2.4607380000000001</v>
      </c>
      <c r="CN66">
        <v>1.7065840000000001</v>
      </c>
      <c r="CO66">
        <v>2.0685859999999998</v>
      </c>
      <c r="CP66">
        <v>4.102703</v>
      </c>
      <c r="CQ66">
        <v>1.706583</v>
      </c>
      <c r="CR66">
        <v>0.79928100000000002</v>
      </c>
      <c r="CS66">
        <v>2.5763259999999999</v>
      </c>
      <c r="CT66">
        <v>2.4583469999999998</v>
      </c>
      <c r="CU66">
        <v>0</v>
      </c>
      <c r="CV66">
        <v>0</v>
      </c>
      <c r="CW66">
        <v>2.3510360000000001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73.905906999999999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181.063952</v>
      </c>
      <c r="L67">
        <v>139.76261199999999</v>
      </c>
      <c r="M67">
        <v>77.048148999999995</v>
      </c>
      <c r="N67">
        <v>116.28481499999999</v>
      </c>
      <c r="O67">
        <v>121.90211600000001</v>
      </c>
      <c r="P67">
        <v>138.76978399999999</v>
      </c>
      <c r="Q67">
        <v>9.4684430000000006</v>
      </c>
      <c r="R67">
        <v>27.875211</v>
      </c>
      <c r="S67">
        <v>7.616949</v>
      </c>
      <c r="T67">
        <v>1.3504419999999999</v>
      </c>
      <c r="U67">
        <v>336.23741200000001</v>
      </c>
      <c r="V67">
        <v>12.5862</v>
      </c>
      <c r="W67">
        <v>21.372646</v>
      </c>
      <c r="X67">
        <v>93.632159000000001</v>
      </c>
      <c r="Y67">
        <v>0</v>
      </c>
      <c r="Z67">
        <v>12.629173</v>
      </c>
      <c r="AA67">
        <v>27.073117</v>
      </c>
      <c r="AB67">
        <v>13.900683000000001</v>
      </c>
      <c r="AC67">
        <v>0</v>
      </c>
      <c r="AD67">
        <v>0</v>
      </c>
      <c r="AE67">
        <v>51.937806000000002</v>
      </c>
      <c r="AF67">
        <v>8.3948440000000009</v>
      </c>
      <c r="AG67">
        <v>42.539088</v>
      </c>
      <c r="AH67">
        <v>0</v>
      </c>
      <c r="AI67">
        <v>0</v>
      </c>
      <c r="AJ67">
        <v>0</v>
      </c>
      <c r="AK67">
        <v>57.277251</v>
      </c>
      <c r="AL67">
        <v>25.750501</v>
      </c>
      <c r="AM67">
        <v>16.552026000000001</v>
      </c>
      <c r="AN67">
        <v>1.0165580000000001</v>
      </c>
      <c r="AO67">
        <v>0</v>
      </c>
      <c r="AP67">
        <v>0</v>
      </c>
      <c r="AQ67">
        <v>30.225541</v>
      </c>
      <c r="AR67">
        <v>48.398532000000003</v>
      </c>
      <c r="AS67">
        <v>33.788238999999997</v>
      </c>
      <c r="AT67">
        <v>10.829779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74.000979000000001</v>
      </c>
      <c r="BA67">
        <f t="shared" si="1"/>
        <v>1739.2850069999995</v>
      </c>
      <c r="BD67">
        <v>7.57</v>
      </c>
      <c r="BE67">
        <v>1.87</v>
      </c>
      <c r="BF67">
        <v>2.92</v>
      </c>
      <c r="BG67">
        <v>0.85</v>
      </c>
      <c r="BH67">
        <v>8.66</v>
      </c>
      <c r="BI67">
        <v>0.71</v>
      </c>
      <c r="BJ67">
        <v>0.4</v>
      </c>
      <c r="BK67">
        <v>1.72</v>
      </c>
      <c r="BL67">
        <v>0.82</v>
      </c>
      <c r="BM67">
        <v>0.16</v>
      </c>
      <c r="BN67">
        <v>2.29</v>
      </c>
      <c r="BO67">
        <v>1.82</v>
      </c>
      <c r="BP67">
        <v>0.24</v>
      </c>
      <c r="BQ67">
        <v>1.92</v>
      </c>
      <c r="BR67">
        <v>2.1</v>
      </c>
      <c r="BS67">
        <v>1.54</v>
      </c>
      <c r="BT67">
        <v>2.8609529999999999</v>
      </c>
      <c r="BU67">
        <v>1.292867</v>
      </c>
      <c r="BV67">
        <v>2.2871990000000002</v>
      </c>
      <c r="BW67">
        <v>1.872044</v>
      </c>
      <c r="BX67">
        <v>1.8881559999999999</v>
      </c>
      <c r="BY67">
        <v>2.5857329999999998</v>
      </c>
      <c r="BZ67">
        <v>1.2790760000000001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5.1197509999999999</v>
      </c>
      <c r="CK67">
        <v>1.801965</v>
      </c>
      <c r="CL67">
        <v>1.867362</v>
      </c>
      <c r="CM67">
        <v>2.5958100000000002</v>
      </c>
      <c r="CN67">
        <v>1.7065840000000001</v>
      </c>
      <c r="CO67">
        <v>2.0685859999999998</v>
      </c>
      <c r="CP67">
        <v>4.102703</v>
      </c>
      <c r="CQ67">
        <v>1.706583</v>
      </c>
      <c r="CR67">
        <v>0.79928100000000002</v>
      </c>
      <c r="CS67">
        <v>2.5763259999999999</v>
      </c>
      <c r="CT67">
        <v>2.4583469999999998</v>
      </c>
      <c r="CU67">
        <v>0</v>
      </c>
      <c r="CV67">
        <v>0</v>
      </c>
      <c r="CW67">
        <v>2.3510360000000001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74.000979000000001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181.063952</v>
      </c>
      <c r="L68">
        <v>139.76261199999999</v>
      </c>
      <c r="M68">
        <v>77.048148999999995</v>
      </c>
      <c r="N68">
        <v>116.28481499999999</v>
      </c>
      <c r="O68">
        <v>121.90211600000001</v>
      </c>
      <c r="P68">
        <v>138.76978399999999</v>
      </c>
      <c r="Q68">
        <v>9.1448300000000007</v>
      </c>
      <c r="R68">
        <v>32.336216</v>
      </c>
      <c r="S68">
        <v>7.616949</v>
      </c>
      <c r="T68">
        <v>1.3504419999999999</v>
      </c>
      <c r="U68">
        <v>336.23741200000001</v>
      </c>
      <c r="V68">
        <v>12.5862</v>
      </c>
      <c r="W68">
        <v>21.372646</v>
      </c>
      <c r="X68">
        <v>93.632159000000001</v>
      </c>
      <c r="Y68">
        <v>0</v>
      </c>
      <c r="Z68">
        <v>12.629173</v>
      </c>
      <c r="AA68">
        <v>27.073117</v>
      </c>
      <c r="AB68">
        <v>13.900683000000001</v>
      </c>
      <c r="AC68">
        <v>0</v>
      </c>
      <c r="AD68">
        <v>0</v>
      </c>
      <c r="AE68">
        <v>51.937806000000002</v>
      </c>
      <c r="AF68">
        <v>8.3948440000000009</v>
      </c>
      <c r="AG68">
        <v>42.539088</v>
      </c>
      <c r="AH68">
        <v>19.728169000000001</v>
      </c>
      <c r="AI68">
        <v>0</v>
      </c>
      <c r="AJ68">
        <v>0</v>
      </c>
      <c r="AK68">
        <v>57.277251</v>
      </c>
      <c r="AL68">
        <v>25.750501</v>
      </c>
      <c r="AM68">
        <v>16.552026000000001</v>
      </c>
      <c r="AN68">
        <v>1.0165580000000001</v>
      </c>
      <c r="AO68">
        <v>0</v>
      </c>
      <c r="AP68">
        <v>0</v>
      </c>
      <c r="AQ68">
        <v>30.225541</v>
      </c>
      <c r="AR68">
        <v>48.398532000000003</v>
      </c>
      <c r="AS68">
        <v>33.788238999999997</v>
      </c>
      <c r="AT68">
        <v>10.829779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74.002614999999992</v>
      </c>
      <c r="BA68">
        <f t="shared" ref="BA68:BA99" si="4">SUM(B68:AZ68)</f>
        <v>1763.1522039999995</v>
      </c>
      <c r="BD68">
        <v>7.57</v>
      </c>
      <c r="BE68">
        <v>1.87</v>
      </c>
      <c r="BF68">
        <v>2.92</v>
      </c>
      <c r="BG68">
        <v>0.85</v>
      </c>
      <c r="BH68">
        <v>8.66</v>
      </c>
      <c r="BI68">
        <v>0.71</v>
      </c>
      <c r="BJ68">
        <v>0.4</v>
      </c>
      <c r="BK68">
        <v>1.72</v>
      </c>
      <c r="BL68">
        <v>0.82</v>
      </c>
      <c r="BM68">
        <v>0.16</v>
      </c>
      <c r="BN68">
        <v>2.29</v>
      </c>
      <c r="BO68">
        <v>1.82</v>
      </c>
      <c r="BP68">
        <v>0.24</v>
      </c>
      <c r="BQ68">
        <v>1.92</v>
      </c>
      <c r="BR68">
        <v>2.1</v>
      </c>
      <c r="BS68">
        <v>1.54</v>
      </c>
      <c r="BT68">
        <v>2.8609529999999999</v>
      </c>
      <c r="BU68">
        <v>1.292867</v>
      </c>
      <c r="BV68">
        <v>2.2871990000000002</v>
      </c>
      <c r="BW68">
        <v>1.872044</v>
      </c>
      <c r="BX68">
        <v>1.8881559999999999</v>
      </c>
      <c r="BY68">
        <v>2.5857329999999998</v>
      </c>
      <c r="BZ68">
        <v>1.2790760000000001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5.1197509999999999</v>
      </c>
      <c r="CK68">
        <v>1.801965</v>
      </c>
      <c r="CL68">
        <v>1.867362</v>
      </c>
      <c r="CM68">
        <v>2.5974460000000001</v>
      </c>
      <c r="CN68">
        <v>1.7065840000000001</v>
      </c>
      <c r="CO68">
        <v>2.0685859999999998</v>
      </c>
      <c r="CP68">
        <v>4.102703</v>
      </c>
      <c r="CQ68">
        <v>1.706583</v>
      </c>
      <c r="CR68">
        <v>0.79928100000000002</v>
      </c>
      <c r="CS68">
        <v>2.5763259999999999</v>
      </c>
      <c r="CT68">
        <v>2.4583469999999998</v>
      </c>
      <c r="CU68">
        <v>0</v>
      </c>
      <c r="CV68">
        <v>0.381297</v>
      </c>
      <c r="CW68">
        <v>2.3510360000000001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74.002614999999992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181.031203</v>
      </c>
      <c r="L69">
        <v>139.76261199999999</v>
      </c>
      <c r="M69">
        <v>77.048148999999995</v>
      </c>
      <c r="N69">
        <v>116.28481499999999</v>
      </c>
      <c r="O69">
        <v>121.90211600000001</v>
      </c>
      <c r="P69">
        <v>138.76978399999999</v>
      </c>
      <c r="Q69">
        <v>10.064919</v>
      </c>
      <c r="R69">
        <v>32.336216</v>
      </c>
      <c r="S69">
        <v>10.902483999999999</v>
      </c>
      <c r="T69">
        <v>1.3504419999999999</v>
      </c>
      <c r="U69">
        <v>336.23741200000001</v>
      </c>
      <c r="V69">
        <v>12.5862</v>
      </c>
      <c r="W69">
        <v>21.372646</v>
      </c>
      <c r="X69">
        <v>98.128478999999999</v>
      </c>
      <c r="Y69">
        <v>0</v>
      </c>
      <c r="Z69">
        <v>12.629173</v>
      </c>
      <c r="AA69">
        <v>27.073117</v>
      </c>
      <c r="AB69">
        <v>13.900683000000001</v>
      </c>
      <c r="AC69">
        <v>0</v>
      </c>
      <c r="AD69">
        <v>8.9994219999999991</v>
      </c>
      <c r="AE69">
        <v>51.937806000000002</v>
      </c>
      <c r="AF69">
        <v>8.3948440000000009</v>
      </c>
      <c r="AG69">
        <v>42.539088</v>
      </c>
      <c r="AH69">
        <v>19.728169000000001</v>
      </c>
      <c r="AI69">
        <v>0</v>
      </c>
      <c r="AJ69">
        <v>0</v>
      </c>
      <c r="AK69">
        <v>57.277251</v>
      </c>
      <c r="AL69">
        <v>25.750501</v>
      </c>
      <c r="AM69">
        <v>16.552026000000001</v>
      </c>
      <c r="AN69">
        <v>1.0165580000000001</v>
      </c>
      <c r="AO69">
        <v>0</v>
      </c>
      <c r="AP69">
        <v>1.2342439999999999</v>
      </c>
      <c r="AQ69">
        <v>30.225541</v>
      </c>
      <c r="AR69">
        <v>48.930383999999997</v>
      </c>
      <c r="AS69">
        <v>33.788238999999997</v>
      </c>
      <c r="AT69">
        <v>10.829779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74.182216999999994</v>
      </c>
      <c r="BA69">
        <f t="shared" si="4"/>
        <v>1782.7665189999998</v>
      </c>
      <c r="BD69">
        <v>7.57</v>
      </c>
      <c r="BE69">
        <v>1.87</v>
      </c>
      <c r="BF69">
        <v>2.92</v>
      </c>
      <c r="BG69">
        <v>0.85</v>
      </c>
      <c r="BH69">
        <v>8.66</v>
      </c>
      <c r="BI69">
        <v>0.71</v>
      </c>
      <c r="BJ69">
        <v>0.4</v>
      </c>
      <c r="BK69">
        <v>1.72</v>
      </c>
      <c r="BL69">
        <v>0.82</v>
      </c>
      <c r="BM69">
        <v>0.16</v>
      </c>
      <c r="BN69">
        <v>2.29</v>
      </c>
      <c r="BO69">
        <v>1.82</v>
      </c>
      <c r="BP69">
        <v>0.24</v>
      </c>
      <c r="BQ69">
        <v>1.92</v>
      </c>
      <c r="BR69">
        <v>2.1</v>
      </c>
      <c r="BS69">
        <v>1.54</v>
      </c>
      <c r="BT69">
        <v>2.8609529999999999</v>
      </c>
      <c r="BU69">
        <v>1.292867</v>
      </c>
      <c r="BV69">
        <v>2.3171349999999999</v>
      </c>
      <c r="BW69">
        <v>1.872044</v>
      </c>
      <c r="BX69">
        <v>1.8881559999999999</v>
      </c>
      <c r="BY69">
        <v>2.5857329999999998</v>
      </c>
      <c r="BZ69">
        <v>1.2790760000000001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5.1197509999999999</v>
      </c>
      <c r="CK69">
        <v>1.801965</v>
      </c>
      <c r="CL69">
        <v>1.867362</v>
      </c>
      <c r="CM69">
        <v>2.747112</v>
      </c>
      <c r="CN69">
        <v>1.7065840000000001</v>
      </c>
      <c r="CO69">
        <v>2.0685859999999998</v>
      </c>
      <c r="CP69">
        <v>4.102703</v>
      </c>
      <c r="CQ69">
        <v>1.706583</v>
      </c>
      <c r="CR69">
        <v>0.79928100000000002</v>
      </c>
      <c r="CS69">
        <v>2.5763259999999999</v>
      </c>
      <c r="CT69">
        <v>2.4583469999999998</v>
      </c>
      <c r="CU69">
        <v>0</v>
      </c>
      <c r="CV69">
        <v>0.381297</v>
      </c>
      <c r="CW69">
        <v>2.3510360000000001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74.182216999999994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181.031203</v>
      </c>
      <c r="L70">
        <v>139.76261199999999</v>
      </c>
      <c r="M70">
        <v>77.048148999999995</v>
      </c>
      <c r="N70">
        <v>116.28481499999999</v>
      </c>
      <c r="O70">
        <v>121.90211600000001</v>
      </c>
      <c r="P70">
        <v>138.76978399999999</v>
      </c>
      <c r="Q70">
        <v>10.064919</v>
      </c>
      <c r="R70">
        <v>32.336216</v>
      </c>
      <c r="S70">
        <v>10.902483999999999</v>
      </c>
      <c r="T70">
        <v>1.3504419999999999</v>
      </c>
      <c r="U70">
        <v>336.23741200000001</v>
      </c>
      <c r="V70">
        <v>12.5862</v>
      </c>
      <c r="W70">
        <v>21.372646</v>
      </c>
      <c r="X70">
        <v>122.631077</v>
      </c>
      <c r="Y70">
        <v>0</v>
      </c>
      <c r="Z70">
        <v>12.629173</v>
      </c>
      <c r="AA70">
        <v>27.073117</v>
      </c>
      <c r="AB70">
        <v>13.900683000000001</v>
      </c>
      <c r="AC70">
        <v>0</v>
      </c>
      <c r="AD70">
        <v>8.9994219999999991</v>
      </c>
      <c r="AE70">
        <v>51.937806000000002</v>
      </c>
      <c r="AF70">
        <v>8.3948440000000009</v>
      </c>
      <c r="AG70">
        <v>42.539088</v>
      </c>
      <c r="AH70">
        <v>19.728169000000001</v>
      </c>
      <c r="AI70">
        <v>0</v>
      </c>
      <c r="AJ70">
        <v>0</v>
      </c>
      <c r="AK70">
        <v>57.277251</v>
      </c>
      <c r="AL70">
        <v>25.750501</v>
      </c>
      <c r="AM70">
        <v>16.552026000000001</v>
      </c>
      <c r="AN70">
        <v>1.0165580000000001</v>
      </c>
      <c r="AO70">
        <v>0</v>
      </c>
      <c r="AP70">
        <v>1.2342439999999999</v>
      </c>
      <c r="AQ70">
        <v>30.225541</v>
      </c>
      <c r="AR70">
        <v>48.930383999999997</v>
      </c>
      <c r="AS70">
        <v>33.788238999999997</v>
      </c>
      <c r="AT70">
        <v>10.829779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74.348363000000006</v>
      </c>
      <c r="BA70">
        <f t="shared" si="4"/>
        <v>1807.4352629999998</v>
      </c>
      <c r="BD70">
        <v>7.57</v>
      </c>
      <c r="BE70">
        <v>1.87</v>
      </c>
      <c r="BF70">
        <v>2.92</v>
      </c>
      <c r="BG70">
        <v>0.85</v>
      </c>
      <c r="BH70">
        <v>8.66</v>
      </c>
      <c r="BI70">
        <v>0.71</v>
      </c>
      <c r="BJ70">
        <v>0.4</v>
      </c>
      <c r="BK70">
        <v>1.72</v>
      </c>
      <c r="BL70">
        <v>0.82</v>
      </c>
      <c r="BM70">
        <v>0.16</v>
      </c>
      <c r="BN70">
        <v>2.29</v>
      </c>
      <c r="BO70">
        <v>1.82</v>
      </c>
      <c r="BP70">
        <v>0.24</v>
      </c>
      <c r="BQ70">
        <v>1.92</v>
      </c>
      <c r="BR70">
        <v>2.1</v>
      </c>
      <c r="BS70">
        <v>1.54</v>
      </c>
      <c r="BT70">
        <v>2.8609529999999999</v>
      </c>
      <c r="BU70">
        <v>1.292867</v>
      </c>
      <c r="BV70">
        <v>2.3183880000000001</v>
      </c>
      <c r="BW70">
        <v>1.872044</v>
      </c>
      <c r="BX70">
        <v>1.8881559999999999</v>
      </c>
      <c r="BY70">
        <v>2.5857329999999998</v>
      </c>
      <c r="BZ70">
        <v>1.2790760000000001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5.1197509999999999</v>
      </c>
      <c r="CK70">
        <v>1.801965</v>
      </c>
      <c r="CL70">
        <v>1.867362</v>
      </c>
      <c r="CM70">
        <v>2.8571900000000001</v>
      </c>
      <c r="CN70">
        <v>1.7065840000000001</v>
      </c>
      <c r="CO70">
        <v>2.0685859999999998</v>
      </c>
      <c r="CP70">
        <v>4.102703</v>
      </c>
      <c r="CQ70">
        <v>1.706583</v>
      </c>
      <c r="CR70">
        <v>0.79928100000000002</v>
      </c>
      <c r="CS70">
        <v>2.631141</v>
      </c>
      <c r="CT70">
        <v>2.4583469999999998</v>
      </c>
      <c r="CU70">
        <v>0</v>
      </c>
      <c r="CV70">
        <v>0.381297</v>
      </c>
      <c r="CW70">
        <v>2.3510360000000001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74.348363000000006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175.785076</v>
      </c>
      <c r="L71">
        <v>173.48511199999999</v>
      </c>
      <c r="M71">
        <v>77.048148999999995</v>
      </c>
      <c r="N71">
        <v>116.28481499999999</v>
      </c>
      <c r="O71">
        <v>121.90211600000001</v>
      </c>
      <c r="P71">
        <v>138.76978399999999</v>
      </c>
      <c r="Q71">
        <v>9.8362879999999997</v>
      </c>
      <c r="R71">
        <v>32.336216</v>
      </c>
      <c r="S71">
        <v>10.902483999999999</v>
      </c>
      <c r="T71">
        <v>1.3504419999999999</v>
      </c>
      <c r="U71">
        <v>336.23741200000001</v>
      </c>
      <c r="V71">
        <v>12.5862</v>
      </c>
      <c r="W71">
        <v>21.372646</v>
      </c>
      <c r="X71">
        <v>142.131305</v>
      </c>
      <c r="Y71">
        <v>0</v>
      </c>
      <c r="Z71">
        <v>12.629173</v>
      </c>
      <c r="AA71">
        <v>27.073117</v>
      </c>
      <c r="AB71">
        <v>13.900683000000001</v>
      </c>
      <c r="AC71">
        <v>0</v>
      </c>
      <c r="AD71">
        <v>8.9994219999999991</v>
      </c>
      <c r="AE71">
        <v>51.937806000000002</v>
      </c>
      <c r="AF71">
        <v>8.3948440000000009</v>
      </c>
      <c r="AG71">
        <v>42.539088</v>
      </c>
      <c r="AH71">
        <v>19.728169000000001</v>
      </c>
      <c r="AI71">
        <v>0</v>
      </c>
      <c r="AJ71">
        <v>0</v>
      </c>
      <c r="AK71">
        <v>57.277251</v>
      </c>
      <c r="AL71">
        <v>25.750501</v>
      </c>
      <c r="AM71">
        <v>16.552026000000001</v>
      </c>
      <c r="AN71">
        <v>1.0165580000000001</v>
      </c>
      <c r="AO71">
        <v>0</v>
      </c>
      <c r="AP71">
        <v>1.604517</v>
      </c>
      <c r="AQ71">
        <v>30.225541</v>
      </c>
      <c r="AR71">
        <v>48.930383999999997</v>
      </c>
      <c r="AS71">
        <v>33.788238999999997</v>
      </c>
      <c r="AT71">
        <v>10.829779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74.493003999999999</v>
      </c>
      <c r="BA71">
        <f t="shared" si="4"/>
        <v>1855.6981469999998</v>
      </c>
      <c r="BD71">
        <v>7.46</v>
      </c>
      <c r="BE71">
        <v>1.87</v>
      </c>
      <c r="BF71">
        <v>2.92</v>
      </c>
      <c r="BG71">
        <v>0.85</v>
      </c>
      <c r="BH71">
        <v>8.66</v>
      </c>
      <c r="BI71">
        <v>0.71</v>
      </c>
      <c r="BJ71">
        <v>0.4</v>
      </c>
      <c r="BK71">
        <v>1.72</v>
      </c>
      <c r="BL71">
        <v>0.82</v>
      </c>
      <c r="BM71">
        <v>0.16</v>
      </c>
      <c r="BN71">
        <v>2.29</v>
      </c>
      <c r="BO71">
        <v>1.82</v>
      </c>
      <c r="BP71">
        <v>0.24</v>
      </c>
      <c r="BQ71">
        <v>1.92</v>
      </c>
      <c r="BR71">
        <v>2.1</v>
      </c>
      <c r="BS71">
        <v>1.54</v>
      </c>
      <c r="BT71">
        <v>2.8609529999999999</v>
      </c>
      <c r="BU71">
        <v>1.292867</v>
      </c>
      <c r="BV71">
        <v>2.3183880000000001</v>
      </c>
      <c r="BW71">
        <v>1.872044</v>
      </c>
      <c r="BX71">
        <v>1.8881559999999999</v>
      </c>
      <c r="BY71">
        <v>2.5857329999999998</v>
      </c>
      <c r="BZ71">
        <v>1.2790760000000001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5.1197509999999999</v>
      </c>
      <c r="CK71">
        <v>1.801965</v>
      </c>
      <c r="CL71">
        <v>1.867362</v>
      </c>
      <c r="CM71">
        <v>3.111831</v>
      </c>
      <c r="CN71">
        <v>1.7065840000000001</v>
      </c>
      <c r="CO71">
        <v>2.0685859999999998</v>
      </c>
      <c r="CP71">
        <v>4.102703</v>
      </c>
      <c r="CQ71">
        <v>1.706583</v>
      </c>
      <c r="CR71">
        <v>0.79928100000000002</v>
      </c>
      <c r="CS71">
        <v>2.631141</v>
      </c>
      <c r="CT71">
        <v>2.4583469999999998</v>
      </c>
      <c r="CU71">
        <v>0</v>
      </c>
      <c r="CV71">
        <v>0.381297</v>
      </c>
      <c r="CW71">
        <v>2.3510360000000001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74.493003999999999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209.604511</v>
      </c>
      <c r="L72">
        <v>192.755112</v>
      </c>
      <c r="M72">
        <v>77.048148999999995</v>
      </c>
      <c r="N72">
        <v>116.28481499999999</v>
      </c>
      <c r="O72">
        <v>121.90211600000001</v>
      </c>
      <c r="P72">
        <v>138.76978399999999</v>
      </c>
      <c r="Q72">
        <v>9.9626560000000008</v>
      </c>
      <c r="R72">
        <v>41.956547999999998</v>
      </c>
      <c r="S72">
        <v>11.287402</v>
      </c>
      <c r="T72">
        <v>1.3504419999999999</v>
      </c>
      <c r="U72">
        <v>336.23741200000001</v>
      </c>
      <c r="V72">
        <v>17.477986000000001</v>
      </c>
      <c r="W72">
        <v>31.289180999999999</v>
      </c>
      <c r="X72">
        <v>142.131305</v>
      </c>
      <c r="Y72">
        <v>0</v>
      </c>
      <c r="Z72">
        <v>12.629173</v>
      </c>
      <c r="AA72">
        <v>27.073117</v>
      </c>
      <c r="AB72">
        <v>13.900683000000001</v>
      </c>
      <c r="AC72">
        <v>10.173847</v>
      </c>
      <c r="AD72">
        <v>8.9994219999999991</v>
      </c>
      <c r="AE72">
        <v>51.937806000000002</v>
      </c>
      <c r="AF72">
        <v>8.3948440000000009</v>
      </c>
      <c r="AG72">
        <v>42.539088</v>
      </c>
      <c r="AH72">
        <v>19.728169000000001</v>
      </c>
      <c r="AI72">
        <v>0</v>
      </c>
      <c r="AJ72">
        <v>0</v>
      </c>
      <c r="AK72">
        <v>57.277251</v>
      </c>
      <c r="AL72">
        <v>25.750501</v>
      </c>
      <c r="AM72">
        <v>16.552026000000001</v>
      </c>
      <c r="AN72">
        <v>1.0165580000000001</v>
      </c>
      <c r="AO72">
        <v>0</v>
      </c>
      <c r="AP72">
        <v>1.604517</v>
      </c>
      <c r="AQ72">
        <v>30.225541</v>
      </c>
      <c r="AR72">
        <v>48.930383999999997</v>
      </c>
      <c r="AS72">
        <v>33.788238999999997</v>
      </c>
      <c r="AT72">
        <v>10.829779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74.764686999999995</v>
      </c>
      <c r="BA72">
        <f t="shared" si="4"/>
        <v>1944.1730510000002</v>
      </c>
      <c r="BD72">
        <v>7.46</v>
      </c>
      <c r="BE72">
        <v>1.87</v>
      </c>
      <c r="BF72">
        <v>2.92</v>
      </c>
      <c r="BG72">
        <v>0.85</v>
      </c>
      <c r="BH72">
        <v>8.66</v>
      </c>
      <c r="BI72">
        <v>0.71</v>
      </c>
      <c r="BJ72">
        <v>0.4</v>
      </c>
      <c r="BK72">
        <v>1.72</v>
      </c>
      <c r="BL72">
        <v>0.82</v>
      </c>
      <c r="BM72">
        <v>0.16</v>
      </c>
      <c r="BN72">
        <v>2.29</v>
      </c>
      <c r="BO72">
        <v>1.82</v>
      </c>
      <c r="BP72">
        <v>0.24</v>
      </c>
      <c r="BQ72">
        <v>1.92</v>
      </c>
      <c r="BR72">
        <v>2.1</v>
      </c>
      <c r="BS72">
        <v>1.54</v>
      </c>
      <c r="BT72">
        <v>2.8609529999999999</v>
      </c>
      <c r="BU72">
        <v>1.292867</v>
      </c>
      <c r="BV72">
        <v>2.3183880000000001</v>
      </c>
      <c r="BW72">
        <v>1.872044</v>
      </c>
      <c r="BX72">
        <v>1.8881559999999999</v>
      </c>
      <c r="BY72">
        <v>2.5857329999999998</v>
      </c>
      <c r="BZ72">
        <v>1.2790760000000001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5.1197509999999999</v>
      </c>
      <c r="CK72">
        <v>1.801965</v>
      </c>
      <c r="CL72">
        <v>1.867362</v>
      </c>
      <c r="CM72">
        <v>3.3835139999999999</v>
      </c>
      <c r="CN72">
        <v>1.7065840000000001</v>
      </c>
      <c r="CO72">
        <v>2.0685859999999998</v>
      </c>
      <c r="CP72">
        <v>4.102703</v>
      </c>
      <c r="CQ72">
        <v>1.706583</v>
      </c>
      <c r="CR72">
        <v>0.79928100000000002</v>
      </c>
      <c r="CS72">
        <v>2.631141</v>
      </c>
      <c r="CT72">
        <v>2.4583469999999998</v>
      </c>
      <c r="CU72">
        <v>0.82838800000000001</v>
      </c>
      <c r="CV72">
        <v>0.381297</v>
      </c>
      <c r="CW72">
        <v>2.3510360000000001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74.764686999999995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220.30899600000001</v>
      </c>
      <c r="L73">
        <v>197.678597</v>
      </c>
      <c r="M73">
        <v>77.048148999999995</v>
      </c>
      <c r="N73">
        <v>116.28481499999999</v>
      </c>
      <c r="O73">
        <v>121.90211600000001</v>
      </c>
      <c r="P73">
        <v>138.76978399999999</v>
      </c>
      <c r="Q73">
        <v>14.556462</v>
      </c>
      <c r="R73">
        <v>41.956547999999998</v>
      </c>
      <c r="S73">
        <v>18.287807999999998</v>
      </c>
      <c r="T73">
        <v>1.3754980000000001</v>
      </c>
      <c r="U73">
        <v>336.23741200000001</v>
      </c>
      <c r="V73">
        <v>17.477986000000001</v>
      </c>
      <c r="W73">
        <v>31.289180999999999</v>
      </c>
      <c r="X73">
        <v>142.131305</v>
      </c>
      <c r="Y73">
        <v>0</v>
      </c>
      <c r="Z73">
        <v>12.629173</v>
      </c>
      <c r="AA73">
        <v>27.073117</v>
      </c>
      <c r="AB73">
        <v>13.900683000000001</v>
      </c>
      <c r="AC73">
        <v>10.173847</v>
      </c>
      <c r="AD73">
        <v>8.9994219999999991</v>
      </c>
      <c r="AE73">
        <v>51.937806000000002</v>
      </c>
      <c r="AF73">
        <v>8.3948440000000009</v>
      </c>
      <c r="AG73">
        <v>42.539088</v>
      </c>
      <c r="AH73">
        <v>19.728169000000001</v>
      </c>
      <c r="AI73">
        <v>0</v>
      </c>
      <c r="AJ73">
        <v>0</v>
      </c>
      <c r="AK73">
        <v>57.277251</v>
      </c>
      <c r="AL73">
        <v>25.750501</v>
      </c>
      <c r="AM73">
        <v>16.552026000000001</v>
      </c>
      <c r="AN73">
        <v>1.0165580000000001</v>
      </c>
      <c r="AO73">
        <v>0</v>
      </c>
      <c r="AP73">
        <v>7.4054609999999998</v>
      </c>
      <c r="AQ73">
        <v>30.225541</v>
      </c>
      <c r="AR73">
        <v>48.930383999999997</v>
      </c>
      <c r="AS73">
        <v>33.788238999999997</v>
      </c>
      <c r="AT73">
        <v>10.829779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74.764686999999995</v>
      </c>
      <c r="BA73">
        <f t="shared" si="4"/>
        <v>1977.2212330000002</v>
      </c>
      <c r="BD73">
        <v>7.46</v>
      </c>
      <c r="BE73">
        <v>1.87</v>
      </c>
      <c r="BF73">
        <v>2.92</v>
      </c>
      <c r="BG73">
        <v>0.85</v>
      </c>
      <c r="BH73">
        <v>8.66</v>
      </c>
      <c r="BI73">
        <v>0.71</v>
      </c>
      <c r="BJ73">
        <v>0.4</v>
      </c>
      <c r="BK73">
        <v>1.72</v>
      </c>
      <c r="BL73">
        <v>0.82</v>
      </c>
      <c r="BM73">
        <v>0.16</v>
      </c>
      <c r="BN73">
        <v>2.29</v>
      </c>
      <c r="BO73">
        <v>1.82</v>
      </c>
      <c r="BP73">
        <v>0.24</v>
      </c>
      <c r="BQ73">
        <v>1.92</v>
      </c>
      <c r="BR73">
        <v>2.1</v>
      </c>
      <c r="BS73">
        <v>1.54</v>
      </c>
      <c r="BT73">
        <v>2.8609529999999999</v>
      </c>
      <c r="BU73">
        <v>1.292867</v>
      </c>
      <c r="BV73">
        <v>2.3183880000000001</v>
      </c>
      <c r="BW73">
        <v>1.872044</v>
      </c>
      <c r="BX73">
        <v>1.8881559999999999</v>
      </c>
      <c r="BY73">
        <v>2.5857329999999998</v>
      </c>
      <c r="BZ73">
        <v>1.2790760000000001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5.1197509999999999</v>
      </c>
      <c r="CK73">
        <v>1.801965</v>
      </c>
      <c r="CL73">
        <v>1.867362</v>
      </c>
      <c r="CM73">
        <v>3.3835139999999999</v>
      </c>
      <c r="CN73">
        <v>1.7065840000000001</v>
      </c>
      <c r="CO73">
        <v>2.0685859999999998</v>
      </c>
      <c r="CP73">
        <v>4.102703</v>
      </c>
      <c r="CQ73">
        <v>1.706583</v>
      </c>
      <c r="CR73">
        <v>0.79928100000000002</v>
      </c>
      <c r="CS73">
        <v>2.631141</v>
      </c>
      <c r="CT73">
        <v>2.4583469999999998</v>
      </c>
      <c r="CU73">
        <v>0.82838800000000001</v>
      </c>
      <c r="CV73">
        <v>0.381297</v>
      </c>
      <c r="CW73">
        <v>2.3510360000000001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74.764686999999995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241.50599600000001</v>
      </c>
      <c r="L74">
        <v>197.678597</v>
      </c>
      <c r="M74">
        <v>77.048148999999995</v>
      </c>
      <c r="N74">
        <v>116.28481499999999</v>
      </c>
      <c r="O74">
        <v>121.90211600000001</v>
      </c>
      <c r="P74">
        <v>138.76978399999999</v>
      </c>
      <c r="Q74">
        <v>14.556462</v>
      </c>
      <c r="R74">
        <v>41.956547999999998</v>
      </c>
      <c r="S74">
        <v>18.287807999999998</v>
      </c>
      <c r="T74">
        <v>1.3754980000000001</v>
      </c>
      <c r="U74">
        <v>336.23741200000001</v>
      </c>
      <c r="V74">
        <v>17.477986000000001</v>
      </c>
      <c r="W74">
        <v>31.289180999999999</v>
      </c>
      <c r="X74">
        <v>142.131305</v>
      </c>
      <c r="Y74">
        <v>0</v>
      </c>
      <c r="Z74">
        <v>12.629173</v>
      </c>
      <c r="AA74">
        <v>27.073117</v>
      </c>
      <c r="AB74">
        <v>13.900683000000001</v>
      </c>
      <c r="AC74">
        <v>10.173847</v>
      </c>
      <c r="AD74">
        <v>8.9994219999999991</v>
      </c>
      <c r="AE74">
        <v>51.937806000000002</v>
      </c>
      <c r="AF74">
        <v>8.3948440000000009</v>
      </c>
      <c r="AG74">
        <v>42.539088</v>
      </c>
      <c r="AH74">
        <v>39.456339</v>
      </c>
      <c r="AI74">
        <v>0</v>
      </c>
      <c r="AJ74">
        <v>0</v>
      </c>
      <c r="AK74">
        <v>57.277251</v>
      </c>
      <c r="AL74">
        <v>25.750501</v>
      </c>
      <c r="AM74">
        <v>16.552026000000001</v>
      </c>
      <c r="AN74">
        <v>1.0165580000000001</v>
      </c>
      <c r="AO74">
        <v>0</v>
      </c>
      <c r="AP74">
        <v>7.4054609999999998</v>
      </c>
      <c r="AQ74">
        <v>30.225541</v>
      </c>
      <c r="AR74">
        <v>48.930383999999997</v>
      </c>
      <c r="AS74">
        <v>33.788238999999997</v>
      </c>
      <c r="AT74">
        <v>10.829779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74.764686999999995</v>
      </c>
      <c r="BA74">
        <f t="shared" si="4"/>
        <v>2018.1464030000004</v>
      </c>
      <c r="BD74">
        <v>7.46</v>
      </c>
      <c r="BE74">
        <v>1.87</v>
      </c>
      <c r="BF74">
        <v>2.92</v>
      </c>
      <c r="BG74">
        <v>0.85</v>
      </c>
      <c r="BH74">
        <v>8.66</v>
      </c>
      <c r="BI74">
        <v>0.71</v>
      </c>
      <c r="BJ74">
        <v>0.4</v>
      </c>
      <c r="BK74">
        <v>1.72</v>
      </c>
      <c r="BL74">
        <v>0.82</v>
      </c>
      <c r="BM74">
        <v>0.16</v>
      </c>
      <c r="BN74">
        <v>2.29</v>
      </c>
      <c r="BO74">
        <v>1.82</v>
      </c>
      <c r="BP74">
        <v>0.24</v>
      </c>
      <c r="BQ74">
        <v>1.92</v>
      </c>
      <c r="BR74">
        <v>2.1</v>
      </c>
      <c r="BS74">
        <v>1.54</v>
      </c>
      <c r="BT74">
        <v>2.8609529999999999</v>
      </c>
      <c r="BU74">
        <v>1.292867</v>
      </c>
      <c r="BV74">
        <v>2.3183880000000001</v>
      </c>
      <c r="BW74">
        <v>1.872044</v>
      </c>
      <c r="BX74">
        <v>1.8881559999999999</v>
      </c>
      <c r="BY74">
        <v>2.5857329999999998</v>
      </c>
      <c r="BZ74">
        <v>1.2790760000000001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5.1197509999999999</v>
      </c>
      <c r="CK74">
        <v>1.801965</v>
      </c>
      <c r="CL74">
        <v>1.867362</v>
      </c>
      <c r="CM74">
        <v>3.3835139999999999</v>
      </c>
      <c r="CN74">
        <v>1.7065840000000001</v>
      </c>
      <c r="CO74">
        <v>2.0685859999999998</v>
      </c>
      <c r="CP74">
        <v>4.102703</v>
      </c>
      <c r="CQ74">
        <v>1.706583</v>
      </c>
      <c r="CR74">
        <v>0.79928100000000002</v>
      </c>
      <c r="CS74">
        <v>2.631141</v>
      </c>
      <c r="CT74">
        <v>2.4583469999999998</v>
      </c>
      <c r="CU74">
        <v>0.82838800000000001</v>
      </c>
      <c r="CV74">
        <v>0.76259399999999999</v>
      </c>
      <c r="CW74">
        <v>2.3510360000000001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74.764686999999995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291.60799600000001</v>
      </c>
      <c r="L75">
        <v>214.58354700000001</v>
      </c>
      <c r="M75">
        <v>77.048148999999995</v>
      </c>
      <c r="N75">
        <v>116.28481499999999</v>
      </c>
      <c r="O75">
        <v>121.90211600000001</v>
      </c>
      <c r="P75">
        <v>138.76978399999999</v>
      </c>
      <c r="Q75">
        <v>14.556462</v>
      </c>
      <c r="R75">
        <v>41.956547999999998</v>
      </c>
      <c r="S75">
        <v>18.287807999999998</v>
      </c>
      <c r="T75">
        <v>1.3754980000000001</v>
      </c>
      <c r="U75">
        <v>336.23741200000001</v>
      </c>
      <c r="V75">
        <v>17.477986000000001</v>
      </c>
      <c r="W75">
        <v>31.289180999999999</v>
      </c>
      <c r="X75">
        <v>142.131305</v>
      </c>
      <c r="Y75">
        <v>0</v>
      </c>
      <c r="Z75">
        <v>6.3145860000000003</v>
      </c>
      <c r="AA75">
        <v>27.073117</v>
      </c>
      <c r="AB75">
        <v>13.900683000000001</v>
      </c>
      <c r="AC75">
        <v>10.173847</v>
      </c>
      <c r="AD75">
        <v>9.5532339999999998</v>
      </c>
      <c r="AE75">
        <v>51.937806000000002</v>
      </c>
      <c r="AF75">
        <v>6.3473199999999999</v>
      </c>
      <c r="AG75">
        <v>42.539088</v>
      </c>
      <c r="AH75">
        <v>59.184508000000001</v>
      </c>
      <c r="AI75">
        <v>0</v>
      </c>
      <c r="AJ75">
        <v>0</v>
      </c>
      <c r="AK75">
        <v>57.277251</v>
      </c>
      <c r="AL75">
        <v>49.261828000000001</v>
      </c>
      <c r="AM75">
        <v>16.552026000000001</v>
      </c>
      <c r="AN75">
        <v>1.0165580000000001</v>
      </c>
      <c r="AO75">
        <v>0</v>
      </c>
      <c r="AP75">
        <v>7.4054609999999998</v>
      </c>
      <c r="AQ75">
        <v>30.225541</v>
      </c>
      <c r="AR75">
        <v>48.930383999999997</v>
      </c>
      <c r="AS75">
        <v>33.788238999999997</v>
      </c>
      <c r="AT75">
        <v>10.829779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74.884687</v>
      </c>
      <c r="BA75">
        <f t="shared" si="4"/>
        <v>2120.7045500000004</v>
      </c>
      <c r="BD75">
        <v>7.58</v>
      </c>
      <c r="BE75">
        <v>1.87</v>
      </c>
      <c r="BF75">
        <v>2.92</v>
      </c>
      <c r="BG75">
        <v>0.85</v>
      </c>
      <c r="BH75">
        <v>8.66</v>
      </c>
      <c r="BI75">
        <v>0.71</v>
      </c>
      <c r="BJ75">
        <v>0.4</v>
      </c>
      <c r="BK75">
        <v>1.72</v>
      </c>
      <c r="BL75">
        <v>0.82</v>
      </c>
      <c r="BM75">
        <v>0.16</v>
      </c>
      <c r="BN75">
        <v>2.29</v>
      </c>
      <c r="BO75">
        <v>1.82</v>
      </c>
      <c r="BP75">
        <v>0.24</v>
      </c>
      <c r="BQ75">
        <v>1.92</v>
      </c>
      <c r="BR75">
        <v>2.1</v>
      </c>
      <c r="BS75">
        <v>1.54</v>
      </c>
      <c r="BT75">
        <v>2.8609529999999999</v>
      </c>
      <c r="BU75">
        <v>1.292867</v>
      </c>
      <c r="BV75">
        <v>2.3183880000000001</v>
      </c>
      <c r="BW75">
        <v>1.872044</v>
      </c>
      <c r="BX75">
        <v>1.8881559999999999</v>
      </c>
      <c r="BY75">
        <v>2.5857329999999998</v>
      </c>
      <c r="BZ75">
        <v>1.2790760000000001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5.1197509999999999</v>
      </c>
      <c r="CK75">
        <v>1.801965</v>
      </c>
      <c r="CL75">
        <v>1.867362</v>
      </c>
      <c r="CM75">
        <v>3.3835139999999999</v>
      </c>
      <c r="CN75">
        <v>1.7065840000000001</v>
      </c>
      <c r="CO75">
        <v>2.0685859999999998</v>
      </c>
      <c r="CP75">
        <v>4.102703</v>
      </c>
      <c r="CQ75">
        <v>1.706583</v>
      </c>
      <c r="CR75">
        <v>0.79928100000000002</v>
      </c>
      <c r="CS75">
        <v>2.631141</v>
      </c>
      <c r="CT75">
        <v>2.4583469999999998</v>
      </c>
      <c r="CU75">
        <v>1.656776</v>
      </c>
      <c r="CV75">
        <v>1.1438919999999999</v>
      </c>
      <c r="CW75">
        <v>2.3510360000000001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74.884687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327.277152</v>
      </c>
      <c r="L76">
        <v>236.21859699999999</v>
      </c>
      <c r="M76">
        <v>77.048148999999995</v>
      </c>
      <c r="N76">
        <v>116.28481499999999</v>
      </c>
      <c r="O76">
        <v>121.90211600000001</v>
      </c>
      <c r="P76">
        <v>138.76978399999999</v>
      </c>
      <c r="Q76">
        <v>16.652546999999998</v>
      </c>
      <c r="R76">
        <v>41.956547999999998</v>
      </c>
      <c r="S76">
        <v>25.975960000000001</v>
      </c>
      <c r="T76">
        <v>1.3754980000000001</v>
      </c>
      <c r="U76">
        <v>336.23741200000001</v>
      </c>
      <c r="V76">
        <v>17.477986000000001</v>
      </c>
      <c r="W76">
        <v>31.289180999999999</v>
      </c>
      <c r="X76">
        <v>142.131305</v>
      </c>
      <c r="Y76">
        <v>0</v>
      </c>
      <c r="Z76">
        <v>6.3145860000000003</v>
      </c>
      <c r="AA76">
        <v>27.073117</v>
      </c>
      <c r="AB76">
        <v>13.900683000000001</v>
      </c>
      <c r="AC76">
        <v>20.367771999999999</v>
      </c>
      <c r="AD76">
        <v>19.106466000000001</v>
      </c>
      <c r="AE76">
        <v>51.937806000000002</v>
      </c>
      <c r="AF76">
        <v>6.3473199999999999</v>
      </c>
      <c r="AG76">
        <v>42.539088</v>
      </c>
      <c r="AH76">
        <v>83.844719999999995</v>
      </c>
      <c r="AI76">
        <v>0</v>
      </c>
      <c r="AJ76">
        <v>0</v>
      </c>
      <c r="AK76">
        <v>57.277251</v>
      </c>
      <c r="AL76">
        <v>80.610264000000001</v>
      </c>
      <c r="AM76">
        <v>16.552026000000001</v>
      </c>
      <c r="AN76">
        <v>1.0165580000000001</v>
      </c>
      <c r="AO76">
        <v>0</v>
      </c>
      <c r="AP76">
        <v>7.4054609999999998</v>
      </c>
      <c r="AQ76">
        <v>30.225541</v>
      </c>
      <c r="AR76">
        <v>48.930383999999997</v>
      </c>
      <c r="AS76">
        <v>33.788238999999997</v>
      </c>
      <c r="AT76">
        <v>10.829779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74.894687000000005</v>
      </c>
      <c r="BA76">
        <f t="shared" si="4"/>
        <v>2263.5587979999996</v>
      </c>
      <c r="BD76">
        <v>7.59</v>
      </c>
      <c r="BE76">
        <v>1.87</v>
      </c>
      <c r="BF76">
        <v>2.92</v>
      </c>
      <c r="BG76">
        <v>0.85</v>
      </c>
      <c r="BH76">
        <v>8.66</v>
      </c>
      <c r="BI76">
        <v>0.71</v>
      </c>
      <c r="BJ76">
        <v>0.4</v>
      </c>
      <c r="BK76">
        <v>1.72</v>
      </c>
      <c r="BL76">
        <v>0.82</v>
      </c>
      <c r="BM76">
        <v>0.16</v>
      </c>
      <c r="BN76">
        <v>2.29</v>
      </c>
      <c r="BO76">
        <v>1.82</v>
      </c>
      <c r="BP76">
        <v>0.24</v>
      </c>
      <c r="BQ76">
        <v>1.92</v>
      </c>
      <c r="BR76">
        <v>2.1</v>
      </c>
      <c r="BS76">
        <v>1.54</v>
      </c>
      <c r="BT76">
        <v>2.8609529999999999</v>
      </c>
      <c r="BU76">
        <v>1.292867</v>
      </c>
      <c r="BV76">
        <v>2.3183880000000001</v>
      </c>
      <c r="BW76">
        <v>1.872044</v>
      </c>
      <c r="BX76">
        <v>1.8881559999999999</v>
      </c>
      <c r="BY76">
        <v>2.5857329999999998</v>
      </c>
      <c r="BZ76">
        <v>1.2790760000000001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5.1197509999999999</v>
      </c>
      <c r="CK76">
        <v>1.801965</v>
      </c>
      <c r="CL76">
        <v>1.867362</v>
      </c>
      <c r="CM76">
        <v>3.3835139999999999</v>
      </c>
      <c r="CN76">
        <v>1.7065840000000001</v>
      </c>
      <c r="CO76">
        <v>2.0685859999999998</v>
      </c>
      <c r="CP76">
        <v>4.102703</v>
      </c>
      <c r="CQ76">
        <v>1.706583</v>
      </c>
      <c r="CR76">
        <v>0.79928100000000002</v>
      </c>
      <c r="CS76">
        <v>2.631141</v>
      </c>
      <c r="CT76">
        <v>2.4583469999999998</v>
      </c>
      <c r="CU76">
        <v>2.0502609999999999</v>
      </c>
      <c r="CV76">
        <v>1.613704</v>
      </c>
      <c r="CW76">
        <v>2.3510360000000001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74.894687000000005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331.79355800000002</v>
      </c>
      <c r="L77">
        <v>257.41212300000001</v>
      </c>
      <c r="M77">
        <v>77.048148999999995</v>
      </c>
      <c r="N77">
        <v>116.28481499999999</v>
      </c>
      <c r="O77">
        <v>121.90211600000001</v>
      </c>
      <c r="P77">
        <v>138.76978399999999</v>
      </c>
      <c r="Q77">
        <v>20.168012000000001</v>
      </c>
      <c r="R77">
        <v>41.956547999999998</v>
      </c>
      <c r="S77">
        <v>25.975960000000001</v>
      </c>
      <c r="T77">
        <v>1.3754980000000001</v>
      </c>
      <c r="U77">
        <v>336.23741200000001</v>
      </c>
      <c r="V77">
        <v>17.477986000000001</v>
      </c>
      <c r="W77">
        <v>30.276253000000001</v>
      </c>
      <c r="X77">
        <v>142.131305</v>
      </c>
      <c r="Y77">
        <v>0</v>
      </c>
      <c r="Z77">
        <v>12.629173</v>
      </c>
      <c r="AA77">
        <v>40.609675000000003</v>
      </c>
      <c r="AB77">
        <v>28.028317999999999</v>
      </c>
      <c r="AC77">
        <v>20.367771999999999</v>
      </c>
      <c r="AD77">
        <v>28.659700000000001</v>
      </c>
      <c r="AE77">
        <v>51.937806000000002</v>
      </c>
      <c r="AF77">
        <v>16.789687000000001</v>
      </c>
      <c r="AG77">
        <v>42.539088</v>
      </c>
      <c r="AH77">
        <v>108.504931</v>
      </c>
      <c r="AI77">
        <v>0</v>
      </c>
      <c r="AJ77">
        <v>0</v>
      </c>
      <c r="AK77">
        <v>57.277251</v>
      </c>
      <c r="AL77">
        <v>80.610264000000001</v>
      </c>
      <c r="AM77">
        <v>16.552026000000001</v>
      </c>
      <c r="AN77">
        <v>1.0165580000000001</v>
      </c>
      <c r="AO77">
        <v>0</v>
      </c>
      <c r="AP77">
        <v>0</v>
      </c>
      <c r="AQ77">
        <v>30.225541</v>
      </c>
      <c r="AR77">
        <v>51.057791999999999</v>
      </c>
      <c r="AS77">
        <v>33.788238999999997</v>
      </c>
      <c r="AT77">
        <v>10.829779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74.844687000000008</v>
      </c>
      <c r="BA77">
        <f t="shared" si="4"/>
        <v>2365.0778059999993</v>
      </c>
      <c r="BD77">
        <v>7.59</v>
      </c>
      <c r="BE77">
        <v>1.87</v>
      </c>
      <c r="BF77">
        <v>2.92</v>
      </c>
      <c r="BG77">
        <v>0.85</v>
      </c>
      <c r="BH77">
        <v>8.66</v>
      </c>
      <c r="BI77">
        <v>0.71</v>
      </c>
      <c r="BJ77">
        <v>0.4</v>
      </c>
      <c r="BK77">
        <v>1.67</v>
      </c>
      <c r="BL77">
        <v>0.82</v>
      </c>
      <c r="BM77">
        <v>0.16</v>
      </c>
      <c r="BN77">
        <v>2.29</v>
      </c>
      <c r="BO77">
        <v>1.82</v>
      </c>
      <c r="BP77">
        <v>0.24</v>
      </c>
      <c r="BQ77">
        <v>1.92</v>
      </c>
      <c r="BR77">
        <v>2.1</v>
      </c>
      <c r="BS77">
        <v>1.54</v>
      </c>
      <c r="BT77">
        <v>2.8609529999999999</v>
      </c>
      <c r="BU77">
        <v>1.292867</v>
      </c>
      <c r="BV77">
        <v>2.3183880000000001</v>
      </c>
      <c r="BW77">
        <v>1.872044</v>
      </c>
      <c r="BX77">
        <v>1.8881559999999999</v>
      </c>
      <c r="BY77">
        <v>2.5857329999999998</v>
      </c>
      <c r="BZ77">
        <v>1.2790760000000001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5.1197509999999999</v>
      </c>
      <c r="CK77">
        <v>1.801965</v>
      </c>
      <c r="CL77">
        <v>1.867362</v>
      </c>
      <c r="CM77">
        <v>3.3835139999999999</v>
      </c>
      <c r="CN77">
        <v>1.7065840000000001</v>
      </c>
      <c r="CO77">
        <v>2.0685859999999998</v>
      </c>
      <c r="CP77">
        <v>4.102703</v>
      </c>
      <c r="CQ77">
        <v>1.706583</v>
      </c>
      <c r="CR77">
        <v>0.79928100000000002</v>
      </c>
      <c r="CS77">
        <v>2.631141</v>
      </c>
      <c r="CT77">
        <v>2.4583469999999998</v>
      </c>
      <c r="CU77">
        <v>2.8993579999999999</v>
      </c>
      <c r="CV77">
        <v>2.0903269999999998</v>
      </c>
      <c r="CW77">
        <v>2.3510360000000001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74.844687000000008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331.79355800000002</v>
      </c>
      <c r="L78">
        <v>257.41559699999999</v>
      </c>
      <c r="M78">
        <v>77.048148999999995</v>
      </c>
      <c r="N78">
        <v>116.28481499999999</v>
      </c>
      <c r="O78">
        <v>121.90211600000001</v>
      </c>
      <c r="P78">
        <v>138.76978399999999</v>
      </c>
      <c r="Q78">
        <v>20.935217000000002</v>
      </c>
      <c r="R78">
        <v>41.956547999999998</v>
      </c>
      <c r="S78">
        <v>25.975960000000001</v>
      </c>
      <c r="T78">
        <v>1.3754980000000001</v>
      </c>
      <c r="U78">
        <v>336.23741200000001</v>
      </c>
      <c r="V78">
        <v>17.477986000000001</v>
      </c>
      <c r="W78">
        <v>30.276253000000001</v>
      </c>
      <c r="X78">
        <v>142.131305</v>
      </c>
      <c r="Y78">
        <v>0</v>
      </c>
      <c r="Z78">
        <v>18.943759</v>
      </c>
      <c r="AA78">
        <v>40.609675000000003</v>
      </c>
      <c r="AB78">
        <v>42.042476999999998</v>
      </c>
      <c r="AC78">
        <v>30.552327999999999</v>
      </c>
      <c r="AD78">
        <v>38.212933</v>
      </c>
      <c r="AE78">
        <v>51.937806000000002</v>
      </c>
      <c r="AF78">
        <v>25.594035999999999</v>
      </c>
      <c r="AG78">
        <v>42.539088</v>
      </c>
      <c r="AH78">
        <v>146.18573499999999</v>
      </c>
      <c r="AI78">
        <v>0</v>
      </c>
      <c r="AJ78">
        <v>0</v>
      </c>
      <c r="AK78">
        <v>57.277251</v>
      </c>
      <c r="AL78">
        <v>80.610264000000001</v>
      </c>
      <c r="AM78">
        <v>16.552026000000001</v>
      </c>
      <c r="AN78">
        <v>1.0165580000000001</v>
      </c>
      <c r="AO78">
        <v>0</v>
      </c>
      <c r="AP78">
        <v>0</v>
      </c>
      <c r="AQ78">
        <v>30.225541</v>
      </c>
      <c r="AR78">
        <v>51.057791999999999</v>
      </c>
      <c r="AS78">
        <v>33.788238999999997</v>
      </c>
      <c r="AT78">
        <v>10.829779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74.844687000000008</v>
      </c>
      <c r="BA78">
        <f t="shared" si="4"/>
        <v>2452.4001719999992</v>
      </c>
      <c r="BD78">
        <v>7.59</v>
      </c>
      <c r="BE78">
        <v>1.87</v>
      </c>
      <c r="BF78">
        <v>2.92</v>
      </c>
      <c r="BG78">
        <v>0.85</v>
      </c>
      <c r="BH78">
        <v>8.66</v>
      </c>
      <c r="BI78">
        <v>0.71</v>
      </c>
      <c r="BJ78">
        <v>0.4</v>
      </c>
      <c r="BK78">
        <v>1.67</v>
      </c>
      <c r="BL78">
        <v>0.82</v>
      </c>
      <c r="BM78">
        <v>0.16</v>
      </c>
      <c r="BN78">
        <v>2.29</v>
      </c>
      <c r="BO78">
        <v>1.82</v>
      </c>
      <c r="BP78">
        <v>0.24</v>
      </c>
      <c r="BQ78">
        <v>1.92</v>
      </c>
      <c r="BR78">
        <v>2.1</v>
      </c>
      <c r="BS78">
        <v>1.54</v>
      </c>
      <c r="BT78">
        <v>2.8609529999999999</v>
      </c>
      <c r="BU78">
        <v>1.292867</v>
      </c>
      <c r="BV78">
        <v>2.3183880000000001</v>
      </c>
      <c r="BW78">
        <v>1.872044</v>
      </c>
      <c r="BX78">
        <v>1.8881559999999999</v>
      </c>
      <c r="BY78">
        <v>2.5857329999999998</v>
      </c>
      <c r="BZ78">
        <v>1.2790760000000001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5.1197509999999999</v>
      </c>
      <c r="CK78">
        <v>1.801965</v>
      </c>
      <c r="CL78">
        <v>1.867362</v>
      </c>
      <c r="CM78">
        <v>3.3835139999999999</v>
      </c>
      <c r="CN78">
        <v>1.7065840000000001</v>
      </c>
      <c r="CO78">
        <v>2.0685859999999998</v>
      </c>
      <c r="CP78">
        <v>4.102703</v>
      </c>
      <c r="CQ78">
        <v>1.706583</v>
      </c>
      <c r="CR78">
        <v>0.79928100000000002</v>
      </c>
      <c r="CS78">
        <v>2.631141</v>
      </c>
      <c r="CT78">
        <v>2.5142190000000002</v>
      </c>
      <c r="CU78">
        <v>4.038392</v>
      </c>
      <c r="CV78">
        <v>2.7780230000000001</v>
      </c>
      <c r="CW78">
        <v>2.3510360000000001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74.844687000000008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331.79355800000002</v>
      </c>
      <c r="L79">
        <v>262.23309699999999</v>
      </c>
      <c r="M79">
        <v>77.048148999999995</v>
      </c>
      <c r="N79">
        <v>116.28481499999999</v>
      </c>
      <c r="O79">
        <v>121.90211600000001</v>
      </c>
      <c r="P79">
        <v>138.76978399999999</v>
      </c>
      <c r="Q79">
        <v>20.935217000000002</v>
      </c>
      <c r="R79">
        <v>41.956547999999998</v>
      </c>
      <c r="S79">
        <v>25.975960000000001</v>
      </c>
      <c r="T79">
        <v>1.3754980000000001</v>
      </c>
      <c r="U79">
        <v>336.23741200000001</v>
      </c>
      <c r="V79">
        <v>17.477986000000001</v>
      </c>
      <c r="W79">
        <v>30.276253000000001</v>
      </c>
      <c r="X79">
        <v>142.131305</v>
      </c>
      <c r="Y79">
        <v>0</v>
      </c>
      <c r="Z79">
        <v>18.943759</v>
      </c>
      <c r="AA79">
        <v>40.609675000000003</v>
      </c>
      <c r="AB79">
        <v>42.042476999999998</v>
      </c>
      <c r="AC79">
        <v>30.552327999999999</v>
      </c>
      <c r="AD79">
        <v>38.212933</v>
      </c>
      <c r="AE79">
        <v>51.937806000000002</v>
      </c>
      <c r="AF79">
        <v>25.594035999999999</v>
      </c>
      <c r="AG79">
        <v>42.539088</v>
      </c>
      <c r="AH79">
        <v>146.18573499999999</v>
      </c>
      <c r="AI79">
        <v>3.3456959999999998</v>
      </c>
      <c r="AJ79">
        <v>0</v>
      </c>
      <c r="AK79">
        <v>57.277251</v>
      </c>
      <c r="AL79">
        <v>80.610264000000001</v>
      </c>
      <c r="AM79">
        <v>16.552026000000001</v>
      </c>
      <c r="AN79">
        <v>1.0165580000000001</v>
      </c>
      <c r="AO79">
        <v>0</v>
      </c>
      <c r="AP79">
        <v>0</v>
      </c>
      <c r="AQ79">
        <v>30.225541</v>
      </c>
      <c r="AR79">
        <v>48.930383999999997</v>
      </c>
      <c r="AS79">
        <v>33.788238999999997</v>
      </c>
      <c r="AT79">
        <v>10.829779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74.844687000000008</v>
      </c>
      <c r="BA79">
        <f t="shared" si="4"/>
        <v>2458.4359599999989</v>
      </c>
      <c r="BD79">
        <v>7.59</v>
      </c>
      <c r="BE79">
        <v>1.87</v>
      </c>
      <c r="BF79">
        <v>2.92</v>
      </c>
      <c r="BG79">
        <v>0.85</v>
      </c>
      <c r="BH79">
        <v>8.66</v>
      </c>
      <c r="BI79">
        <v>0.71</v>
      </c>
      <c r="BJ79">
        <v>0.4</v>
      </c>
      <c r="BK79">
        <v>1.67</v>
      </c>
      <c r="BL79">
        <v>0.82</v>
      </c>
      <c r="BM79">
        <v>0.16</v>
      </c>
      <c r="BN79">
        <v>2.29</v>
      </c>
      <c r="BO79">
        <v>1.82</v>
      </c>
      <c r="BP79">
        <v>0.24</v>
      </c>
      <c r="BQ79">
        <v>1.92</v>
      </c>
      <c r="BR79">
        <v>2.1</v>
      </c>
      <c r="BS79">
        <v>1.54</v>
      </c>
      <c r="BT79">
        <v>2.8609529999999999</v>
      </c>
      <c r="BU79">
        <v>1.292867</v>
      </c>
      <c r="BV79">
        <v>2.3183880000000001</v>
      </c>
      <c r="BW79">
        <v>1.872044</v>
      </c>
      <c r="BX79">
        <v>1.8881559999999999</v>
      </c>
      <c r="BY79">
        <v>2.5857329999999998</v>
      </c>
      <c r="BZ79">
        <v>1.2790760000000001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5.1197509999999999</v>
      </c>
      <c r="CK79">
        <v>1.801965</v>
      </c>
      <c r="CL79">
        <v>1.867362</v>
      </c>
      <c r="CM79">
        <v>3.3835139999999999</v>
      </c>
      <c r="CN79">
        <v>1.7065840000000001</v>
      </c>
      <c r="CO79">
        <v>2.0685859999999998</v>
      </c>
      <c r="CP79">
        <v>4.102703</v>
      </c>
      <c r="CQ79">
        <v>1.706583</v>
      </c>
      <c r="CR79">
        <v>0.79928100000000002</v>
      </c>
      <c r="CS79">
        <v>2.631141</v>
      </c>
      <c r="CT79">
        <v>2.5142190000000002</v>
      </c>
      <c r="CU79">
        <v>4.1005200000000004</v>
      </c>
      <c r="CV79">
        <v>2.7780230000000001</v>
      </c>
      <c r="CW79">
        <v>2.3510360000000001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74.844687000000008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331.79355800000002</v>
      </c>
      <c r="L80">
        <v>262.23309699999999</v>
      </c>
      <c r="M80">
        <v>77.048148999999995</v>
      </c>
      <c r="N80">
        <v>116.28481499999999</v>
      </c>
      <c r="O80">
        <v>121.90211600000001</v>
      </c>
      <c r="P80">
        <v>138.76978399999999</v>
      </c>
      <c r="Q80">
        <v>20.935217000000002</v>
      </c>
      <c r="R80">
        <v>41.956547999999998</v>
      </c>
      <c r="S80">
        <v>25.975960000000001</v>
      </c>
      <c r="T80">
        <v>1.3754980000000001</v>
      </c>
      <c r="U80">
        <v>336.23741200000001</v>
      </c>
      <c r="V80">
        <v>17.477986000000001</v>
      </c>
      <c r="W80">
        <v>30.276253000000001</v>
      </c>
      <c r="X80">
        <v>142.131305</v>
      </c>
      <c r="Y80">
        <v>0</v>
      </c>
      <c r="Z80">
        <v>18.943759</v>
      </c>
      <c r="AA80">
        <v>40.609675000000003</v>
      </c>
      <c r="AB80">
        <v>42.042476999999998</v>
      </c>
      <c r="AC80">
        <v>30.552327999999999</v>
      </c>
      <c r="AD80">
        <v>38.212933</v>
      </c>
      <c r="AE80">
        <v>51.937806000000002</v>
      </c>
      <c r="AF80">
        <v>25.594035999999999</v>
      </c>
      <c r="AG80">
        <v>42.539088</v>
      </c>
      <c r="AH80">
        <v>146.18573499999999</v>
      </c>
      <c r="AI80">
        <v>6.6913929999999997</v>
      </c>
      <c r="AJ80">
        <v>0</v>
      </c>
      <c r="AK80">
        <v>57.277251</v>
      </c>
      <c r="AL80">
        <v>80.610264000000001</v>
      </c>
      <c r="AM80">
        <v>16.552026000000001</v>
      </c>
      <c r="AN80">
        <v>1.0165580000000001</v>
      </c>
      <c r="AO80">
        <v>0</v>
      </c>
      <c r="AP80">
        <v>0</v>
      </c>
      <c r="AQ80">
        <v>30.225541</v>
      </c>
      <c r="AR80">
        <v>48.930383999999997</v>
      </c>
      <c r="AS80">
        <v>33.788238999999997</v>
      </c>
      <c r="AT80">
        <v>10.829779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74.844687000000008</v>
      </c>
      <c r="BA80">
        <f t="shared" si="4"/>
        <v>2461.7816569999991</v>
      </c>
      <c r="BD80">
        <v>7.59</v>
      </c>
      <c r="BE80">
        <v>1.87</v>
      </c>
      <c r="BF80">
        <v>2.92</v>
      </c>
      <c r="BG80">
        <v>0.85</v>
      </c>
      <c r="BH80">
        <v>8.66</v>
      </c>
      <c r="BI80">
        <v>0.71</v>
      </c>
      <c r="BJ80">
        <v>0.4</v>
      </c>
      <c r="BK80">
        <v>1.67</v>
      </c>
      <c r="BL80">
        <v>0.82</v>
      </c>
      <c r="BM80">
        <v>0.16</v>
      </c>
      <c r="BN80">
        <v>2.29</v>
      </c>
      <c r="BO80">
        <v>1.82</v>
      </c>
      <c r="BP80">
        <v>0.24</v>
      </c>
      <c r="BQ80">
        <v>1.92</v>
      </c>
      <c r="BR80">
        <v>2.1</v>
      </c>
      <c r="BS80">
        <v>1.54</v>
      </c>
      <c r="BT80">
        <v>2.8609529999999999</v>
      </c>
      <c r="BU80">
        <v>1.292867</v>
      </c>
      <c r="BV80">
        <v>2.3183880000000001</v>
      </c>
      <c r="BW80">
        <v>1.872044</v>
      </c>
      <c r="BX80">
        <v>1.8881559999999999</v>
      </c>
      <c r="BY80">
        <v>2.5857329999999998</v>
      </c>
      <c r="BZ80">
        <v>1.2790760000000001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5.1197509999999999</v>
      </c>
      <c r="CK80">
        <v>1.801965</v>
      </c>
      <c r="CL80">
        <v>1.867362</v>
      </c>
      <c r="CM80">
        <v>3.3835139999999999</v>
      </c>
      <c r="CN80">
        <v>1.7065840000000001</v>
      </c>
      <c r="CO80">
        <v>2.0685859999999998</v>
      </c>
      <c r="CP80">
        <v>4.102703</v>
      </c>
      <c r="CQ80">
        <v>1.706583</v>
      </c>
      <c r="CR80">
        <v>0.79928100000000002</v>
      </c>
      <c r="CS80">
        <v>2.631141</v>
      </c>
      <c r="CT80">
        <v>2.5142190000000002</v>
      </c>
      <c r="CU80">
        <v>4.1005200000000004</v>
      </c>
      <c r="CV80">
        <v>2.7780230000000001</v>
      </c>
      <c r="CW80">
        <v>2.3510360000000001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74.844687000000008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331.79355800000002</v>
      </c>
      <c r="L81">
        <v>268.977597</v>
      </c>
      <c r="M81">
        <v>77.048148999999995</v>
      </c>
      <c r="N81">
        <v>116.28481499999999</v>
      </c>
      <c r="O81">
        <v>121.90211600000001</v>
      </c>
      <c r="P81">
        <v>138.76978399999999</v>
      </c>
      <c r="Q81">
        <v>20.935217000000002</v>
      </c>
      <c r="R81">
        <v>41.956547999999998</v>
      </c>
      <c r="S81">
        <v>25.975960000000001</v>
      </c>
      <c r="T81">
        <v>1.3754980000000001</v>
      </c>
      <c r="U81">
        <v>319.97834999999998</v>
      </c>
      <c r="V81">
        <v>17.477986000000001</v>
      </c>
      <c r="W81">
        <v>30.276253000000001</v>
      </c>
      <c r="X81">
        <v>142.131305</v>
      </c>
      <c r="Y81">
        <v>0</v>
      </c>
      <c r="Z81">
        <v>18.943759</v>
      </c>
      <c r="AA81">
        <v>40.609675000000003</v>
      </c>
      <c r="AB81">
        <v>42.042476999999998</v>
      </c>
      <c r="AC81">
        <v>30.552327999999999</v>
      </c>
      <c r="AD81">
        <v>38.212933</v>
      </c>
      <c r="AE81">
        <v>51.937806000000002</v>
      </c>
      <c r="AF81">
        <v>25.594035999999999</v>
      </c>
      <c r="AG81">
        <v>42.539088</v>
      </c>
      <c r="AH81">
        <v>146.18573499999999</v>
      </c>
      <c r="AI81">
        <v>34.795242999999999</v>
      </c>
      <c r="AJ81">
        <v>0</v>
      </c>
      <c r="AK81">
        <v>57.277251</v>
      </c>
      <c r="AL81">
        <v>80.610264000000001</v>
      </c>
      <c r="AM81">
        <v>16.552026000000001</v>
      </c>
      <c r="AN81">
        <v>1.0165580000000001</v>
      </c>
      <c r="AO81">
        <v>0</v>
      </c>
      <c r="AP81">
        <v>0</v>
      </c>
      <c r="AQ81">
        <v>30.225541</v>
      </c>
      <c r="AR81">
        <v>48.930383999999997</v>
      </c>
      <c r="AS81">
        <v>33.788238999999997</v>
      </c>
      <c r="AT81">
        <v>10.829779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74.844687000000008</v>
      </c>
      <c r="BA81">
        <f t="shared" si="4"/>
        <v>2480.3709449999988</v>
      </c>
      <c r="BD81">
        <v>7.59</v>
      </c>
      <c r="BE81">
        <v>1.87</v>
      </c>
      <c r="BF81">
        <v>2.92</v>
      </c>
      <c r="BG81">
        <v>0.85</v>
      </c>
      <c r="BH81">
        <v>8.66</v>
      </c>
      <c r="BI81">
        <v>0.71</v>
      </c>
      <c r="BJ81">
        <v>0.4</v>
      </c>
      <c r="BK81">
        <v>1.67</v>
      </c>
      <c r="BL81">
        <v>0.82</v>
      </c>
      <c r="BM81">
        <v>0.16</v>
      </c>
      <c r="BN81">
        <v>2.29</v>
      </c>
      <c r="BO81">
        <v>1.82</v>
      </c>
      <c r="BP81">
        <v>0.24</v>
      </c>
      <c r="BQ81">
        <v>1.92</v>
      </c>
      <c r="BR81">
        <v>2.1</v>
      </c>
      <c r="BS81">
        <v>1.54</v>
      </c>
      <c r="BT81">
        <v>2.8609529999999999</v>
      </c>
      <c r="BU81">
        <v>1.292867</v>
      </c>
      <c r="BV81">
        <v>2.3183880000000001</v>
      </c>
      <c r="BW81">
        <v>1.872044</v>
      </c>
      <c r="BX81">
        <v>1.8881559999999999</v>
      </c>
      <c r="BY81">
        <v>2.5857329999999998</v>
      </c>
      <c r="BZ81">
        <v>1.2790760000000001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5.1197509999999999</v>
      </c>
      <c r="CK81">
        <v>1.801965</v>
      </c>
      <c r="CL81">
        <v>1.867362</v>
      </c>
      <c r="CM81">
        <v>3.3835139999999999</v>
      </c>
      <c r="CN81">
        <v>1.7065840000000001</v>
      </c>
      <c r="CO81">
        <v>2.0685859999999998</v>
      </c>
      <c r="CP81">
        <v>4.102703</v>
      </c>
      <c r="CQ81">
        <v>1.706583</v>
      </c>
      <c r="CR81">
        <v>0.79928100000000002</v>
      </c>
      <c r="CS81">
        <v>2.631141</v>
      </c>
      <c r="CT81">
        <v>2.5142190000000002</v>
      </c>
      <c r="CU81">
        <v>4.1005200000000004</v>
      </c>
      <c r="CV81">
        <v>2.7780230000000001</v>
      </c>
      <c r="CW81">
        <v>2.3510360000000001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74.844687000000008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331.79355800000002</v>
      </c>
      <c r="L82">
        <v>268.977597</v>
      </c>
      <c r="M82">
        <v>77.048148999999995</v>
      </c>
      <c r="N82">
        <v>116.28481499999999</v>
      </c>
      <c r="O82">
        <v>121.90211600000001</v>
      </c>
      <c r="P82">
        <v>138.76978399999999</v>
      </c>
      <c r="Q82">
        <v>20.935217000000002</v>
      </c>
      <c r="R82">
        <v>41.956547999999998</v>
      </c>
      <c r="S82">
        <v>25.975960000000001</v>
      </c>
      <c r="T82">
        <v>1.3754980000000001</v>
      </c>
      <c r="U82">
        <v>319.97834999999998</v>
      </c>
      <c r="V82">
        <v>17.477986000000001</v>
      </c>
      <c r="W82">
        <v>30.276253000000001</v>
      </c>
      <c r="X82">
        <v>142.131305</v>
      </c>
      <c r="Y82">
        <v>0</v>
      </c>
      <c r="Z82">
        <v>18.943759</v>
      </c>
      <c r="AA82">
        <v>40.609675000000003</v>
      </c>
      <c r="AB82">
        <v>42.042476999999998</v>
      </c>
      <c r="AC82">
        <v>30.552327999999999</v>
      </c>
      <c r="AD82">
        <v>38.212933</v>
      </c>
      <c r="AE82">
        <v>51.937806000000002</v>
      </c>
      <c r="AF82">
        <v>25.594035999999999</v>
      </c>
      <c r="AG82">
        <v>42.539088</v>
      </c>
      <c r="AH82">
        <v>146.18573499999999</v>
      </c>
      <c r="AI82">
        <v>52.192864</v>
      </c>
      <c r="AJ82">
        <v>0</v>
      </c>
      <c r="AK82">
        <v>57.277251</v>
      </c>
      <c r="AL82">
        <v>49.261828000000001</v>
      </c>
      <c r="AM82">
        <v>16.552026000000001</v>
      </c>
      <c r="AN82">
        <v>1.0165580000000001</v>
      </c>
      <c r="AO82">
        <v>0</v>
      </c>
      <c r="AP82">
        <v>0</v>
      </c>
      <c r="AQ82">
        <v>30.225541</v>
      </c>
      <c r="AR82">
        <v>48.930383999999997</v>
      </c>
      <c r="AS82">
        <v>33.788238999999997</v>
      </c>
      <c r="AT82">
        <v>10.829779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74.844687000000008</v>
      </c>
      <c r="BA82">
        <f t="shared" si="4"/>
        <v>2466.4201299999991</v>
      </c>
      <c r="BD82">
        <v>7.59</v>
      </c>
      <c r="BE82">
        <v>1.87</v>
      </c>
      <c r="BF82">
        <v>2.92</v>
      </c>
      <c r="BG82">
        <v>0.85</v>
      </c>
      <c r="BH82">
        <v>8.66</v>
      </c>
      <c r="BI82">
        <v>0.71</v>
      </c>
      <c r="BJ82">
        <v>0.4</v>
      </c>
      <c r="BK82">
        <v>1.67</v>
      </c>
      <c r="BL82">
        <v>0.82</v>
      </c>
      <c r="BM82">
        <v>0.16</v>
      </c>
      <c r="BN82">
        <v>2.29</v>
      </c>
      <c r="BO82">
        <v>1.82</v>
      </c>
      <c r="BP82">
        <v>0.24</v>
      </c>
      <c r="BQ82">
        <v>1.92</v>
      </c>
      <c r="BR82">
        <v>2.1</v>
      </c>
      <c r="BS82">
        <v>1.54</v>
      </c>
      <c r="BT82">
        <v>2.8609529999999999</v>
      </c>
      <c r="BU82">
        <v>1.292867</v>
      </c>
      <c r="BV82">
        <v>2.3183880000000001</v>
      </c>
      <c r="BW82">
        <v>1.872044</v>
      </c>
      <c r="BX82">
        <v>1.8881559999999999</v>
      </c>
      <c r="BY82">
        <v>2.5857329999999998</v>
      </c>
      <c r="BZ82">
        <v>1.2790760000000001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5.1197509999999999</v>
      </c>
      <c r="CK82">
        <v>1.801965</v>
      </c>
      <c r="CL82">
        <v>1.867362</v>
      </c>
      <c r="CM82">
        <v>3.3835139999999999</v>
      </c>
      <c r="CN82">
        <v>1.7065840000000001</v>
      </c>
      <c r="CO82">
        <v>2.0685859999999998</v>
      </c>
      <c r="CP82">
        <v>4.102703</v>
      </c>
      <c r="CQ82">
        <v>1.706583</v>
      </c>
      <c r="CR82">
        <v>0.79928100000000002</v>
      </c>
      <c r="CS82">
        <v>2.631141</v>
      </c>
      <c r="CT82">
        <v>2.5142190000000002</v>
      </c>
      <c r="CU82">
        <v>4.1005200000000004</v>
      </c>
      <c r="CV82">
        <v>2.7780230000000001</v>
      </c>
      <c r="CW82">
        <v>2.3510360000000001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74.844687000000008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331.79355800000002</v>
      </c>
      <c r="L83">
        <v>268.977597</v>
      </c>
      <c r="M83">
        <v>77.048148999999995</v>
      </c>
      <c r="N83">
        <v>116.28481499999999</v>
      </c>
      <c r="O83">
        <v>121.90211600000001</v>
      </c>
      <c r="P83">
        <v>138.76978399999999</v>
      </c>
      <c r="Q83">
        <v>20.935217000000002</v>
      </c>
      <c r="R83">
        <v>41.956547999999998</v>
      </c>
      <c r="S83">
        <v>25.975960000000001</v>
      </c>
      <c r="T83">
        <v>1.3754980000000001</v>
      </c>
      <c r="U83">
        <v>303.71928800000001</v>
      </c>
      <c r="V83">
        <v>17.477986000000001</v>
      </c>
      <c r="W83">
        <v>30.276253000000001</v>
      </c>
      <c r="X83">
        <v>142.131305</v>
      </c>
      <c r="Y83">
        <v>0</v>
      </c>
      <c r="Z83">
        <v>18.943759</v>
      </c>
      <c r="AA83">
        <v>40.609675000000003</v>
      </c>
      <c r="AB83">
        <v>42.042476999999998</v>
      </c>
      <c r="AC83">
        <v>30.552327999999999</v>
      </c>
      <c r="AD83">
        <v>38.212933</v>
      </c>
      <c r="AE83">
        <v>51.937806000000002</v>
      </c>
      <c r="AF83">
        <v>25.594035999999999</v>
      </c>
      <c r="AG83">
        <v>42.539088</v>
      </c>
      <c r="AH83">
        <v>146.18573499999999</v>
      </c>
      <c r="AI83">
        <v>52.192864</v>
      </c>
      <c r="AJ83">
        <v>0</v>
      </c>
      <c r="AK83">
        <v>57.277251</v>
      </c>
      <c r="AL83">
        <v>38.625751999999999</v>
      </c>
      <c r="AM83">
        <v>16.552026000000001</v>
      </c>
      <c r="AN83">
        <v>1.0165580000000001</v>
      </c>
      <c r="AO83">
        <v>0</v>
      </c>
      <c r="AP83">
        <v>0</v>
      </c>
      <c r="AQ83">
        <v>30.225541</v>
      </c>
      <c r="AR83">
        <v>48.930383999999997</v>
      </c>
      <c r="AS83">
        <v>33.788238999999997</v>
      </c>
      <c r="AT83">
        <v>10.829779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74.844687000000008</v>
      </c>
      <c r="BA83">
        <f t="shared" si="4"/>
        <v>2439.5249919999987</v>
      </c>
      <c r="BD83">
        <v>7.59</v>
      </c>
      <c r="BE83">
        <v>1.87</v>
      </c>
      <c r="BF83">
        <v>2.92</v>
      </c>
      <c r="BG83">
        <v>0.85</v>
      </c>
      <c r="BH83">
        <v>8.66</v>
      </c>
      <c r="BI83">
        <v>0.71</v>
      </c>
      <c r="BJ83">
        <v>0.4</v>
      </c>
      <c r="BK83">
        <v>1.67</v>
      </c>
      <c r="BL83">
        <v>0.82</v>
      </c>
      <c r="BM83">
        <v>0.16</v>
      </c>
      <c r="BN83">
        <v>2.29</v>
      </c>
      <c r="BO83">
        <v>1.82</v>
      </c>
      <c r="BP83">
        <v>0.24</v>
      </c>
      <c r="BQ83">
        <v>1.92</v>
      </c>
      <c r="BR83">
        <v>2.1</v>
      </c>
      <c r="BS83">
        <v>1.54</v>
      </c>
      <c r="BT83">
        <v>2.8609529999999999</v>
      </c>
      <c r="BU83">
        <v>1.292867</v>
      </c>
      <c r="BV83">
        <v>2.3183880000000001</v>
      </c>
      <c r="BW83">
        <v>1.872044</v>
      </c>
      <c r="BX83">
        <v>1.8881559999999999</v>
      </c>
      <c r="BY83">
        <v>2.5857329999999998</v>
      </c>
      <c r="BZ83">
        <v>1.2790760000000001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5.1197509999999999</v>
      </c>
      <c r="CK83">
        <v>1.801965</v>
      </c>
      <c r="CL83">
        <v>1.867362</v>
      </c>
      <c r="CM83">
        <v>3.3835139999999999</v>
      </c>
      <c r="CN83">
        <v>1.7065840000000001</v>
      </c>
      <c r="CO83">
        <v>2.0685859999999998</v>
      </c>
      <c r="CP83">
        <v>4.102703</v>
      </c>
      <c r="CQ83">
        <v>1.706583</v>
      </c>
      <c r="CR83">
        <v>0.79928100000000002</v>
      </c>
      <c r="CS83">
        <v>2.631141</v>
      </c>
      <c r="CT83">
        <v>2.5142190000000002</v>
      </c>
      <c r="CU83">
        <v>4.1005200000000004</v>
      </c>
      <c r="CV83">
        <v>2.7780230000000001</v>
      </c>
      <c r="CW83">
        <v>2.3510360000000001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74.844687000000008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331.79355800000002</v>
      </c>
      <c r="L84">
        <v>268.977597</v>
      </c>
      <c r="M84">
        <v>77.048148999999995</v>
      </c>
      <c r="N84">
        <v>116.28481499999999</v>
      </c>
      <c r="O84">
        <v>121.90211600000001</v>
      </c>
      <c r="P84">
        <v>138.76978399999999</v>
      </c>
      <c r="Q84">
        <v>20.935217000000002</v>
      </c>
      <c r="R84">
        <v>41.956547999999998</v>
      </c>
      <c r="S84">
        <v>25.975960000000001</v>
      </c>
      <c r="T84">
        <v>1.3754980000000001</v>
      </c>
      <c r="U84">
        <v>287.46022499999998</v>
      </c>
      <c r="V84">
        <v>17.477986000000001</v>
      </c>
      <c r="W84">
        <v>30.276253000000001</v>
      </c>
      <c r="X84">
        <v>142.131305</v>
      </c>
      <c r="Y84">
        <v>0</v>
      </c>
      <c r="Z84">
        <v>18.943759</v>
      </c>
      <c r="AA84">
        <v>40.609675000000003</v>
      </c>
      <c r="AB84">
        <v>42.042476999999998</v>
      </c>
      <c r="AC84">
        <v>30.552327999999999</v>
      </c>
      <c r="AD84">
        <v>38.212933</v>
      </c>
      <c r="AE84">
        <v>51.937806000000002</v>
      </c>
      <c r="AF84">
        <v>25.594035999999999</v>
      </c>
      <c r="AG84">
        <v>42.539088</v>
      </c>
      <c r="AH84">
        <v>146.18573499999999</v>
      </c>
      <c r="AI84">
        <v>52.192864</v>
      </c>
      <c r="AJ84">
        <v>0</v>
      </c>
      <c r="AK84">
        <v>57.277251</v>
      </c>
      <c r="AL84">
        <v>38.625751999999999</v>
      </c>
      <c r="AM84">
        <v>16.552026000000001</v>
      </c>
      <c r="AN84">
        <v>1.0165580000000001</v>
      </c>
      <c r="AO84">
        <v>0</v>
      </c>
      <c r="AP84">
        <v>0</v>
      </c>
      <c r="AQ84">
        <v>30.225541</v>
      </c>
      <c r="AR84">
        <v>48.930383999999997</v>
      </c>
      <c r="AS84">
        <v>33.788238999999997</v>
      </c>
      <c r="AT84">
        <v>10.829779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74.844687000000008</v>
      </c>
      <c r="BA84">
        <f t="shared" si="4"/>
        <v>2423.2659289999988</v>
      </c>
      <c r="BD84">
        <v>7.59</v>
      </c>
      <c r="BE84">
        <v>1.87</v>
      </c>
      <c r="BF84">
        <v>2.92</v>
      </c>
      <c r="BG84">
        <v>0.85</v>
      </c>
      <c r="BH84">
        <v>8.66</v>
      </c>
      <c r="BI84">
        <v>0.71</v>
      </c>
      <c r="BJ84">
        <v>0.4</v>
      </c>
      <c r="BK84">
        <v>1.67</v>
      </c>
      <c r="BL84">
        <v>0.82</v>
      </c>
      <c r="BM84">
        <v>0.16</v>
      </c>
      <c r="BN84">
        <v>2.29</v>
      </c>
      <c r="BO84">
        <v>1.82</v>
      </c>
      <c r="BP84">
        <v>0.24</v>
      </c>
      <c r="BQ84">
        <v>1.92</v>
      </c>
      <c r="BR84">
        <v>2.1</v>
      </c>
      <c r="BS84">
        <v>1.54</v>
      </c>
      <c r="BT84">
        <v>2.8609529999999999</v>
      </c>
      <c r="BU84">
        <v>1.292867</v>
      </c>
      <c r="BV84">
        <v>2.3183880000000001</v>
      </c>
      <c r="BW84">
        <v>1.872044</v>
      </c>
      <c r="BX84">
        <v>1.8881559999999999</v>
      </c>
      <c r="BY84">
        <v>2.5857329999999998</v>
      </c>
      <c r="BZ84">
        <v>1.2790760000000001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5.1197509999999999</v>
      </c>
      <c r="CK84">
        <v>1.801965</v>
      </c>
      <c r="CL84">
        <v>1.867362</v>
      </c>
      <c r="CM84">
        <v>3.3835139999999999</v>
      </c>
      <c r="CN84">
        <v>1.7065840000000001</v>
      </c>
      <c r="CO84">
        <v>2.0685859999999998</v>
      </c>
      <c r="CP84">
        <v>4.102703</v>
      </c>
      <c r="CQ84">
        <v>1.706583</v>
      </c>
      <c r="CR84">
        <v>0.79928100000000002</v>
      </c>
      <c r="CS84">
        <v>2.631141</v>
      </c>
      <c r="CT84">
        <v>2.5142190000000002</v>
      </c>
      <c r="CU84">
        <v>4.1005200000000004</v>
      </c>
      <c r="CV84">
        <v>2.7780230000000001</v>
      </c>
      <c r="CW84">
        <v>2.3510360000000001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74.844687000000008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331.79355800000002</v>
      </c>
      <c r="L85">
        <v>268.977597</v>
      </c>
      <c r="M85">
        <v>77.048148999999995</v>
      </c>
      <c r="N85">
        <v>116.28481499999999</v>
      </c>
      <c r="O85">
        <v>121.90211600000001</v>
      </c>
      <c r="P85">
        <v>138.76978399999999</v>
      </c>
      <c r="Q85">
        <v>20.935217000000002</v>
      </c>
      <c r="R85">
        <v>41.956547999999998</v>
      </c>
      <c r="S85">
        <v>25.975960000000001</v>
      </c>
      <c r="T85">
        <v>1.3754980000000001</v>
      </c>
      <c r="U85">
        <v>266.64862499999998</v>
      </c>
      <c r="V85">
        <v>17.477986000000001</v>
      </c>
      <c r="W85">
        <v>30.276253000000001</v>
      </c>
      <c r="X85">
        <v>142.131305</v>
      </c>
      <c r="Y85">
        <v>0</v>
      </c>
      <c r="Z85">
        <v>18.943759</v>
      </c>
      <c r="AA85">
        <v>40.609675000000003</v>
      </c>
      <c r="AB85">
        <v>42.042476999999998</v>
      </c>
      <c r="AC85">
        <v>30.552327999999999</v>
      </c>
      <c r="AD85">
        <v>28.659700000000001</v>
      </c>
      <c r="AE85">
        <v>51.937806000000002</v>
      </c>
      <c r="AF85">
        <v>25.594035999999999</v>
      </c>
      <c r="AG85">
        <v>42.539088</v>
      </c>
      <c r="AH85">
        <v>121.821445</v>
      </c>
      <c r="AI85">
        <v>34.795242999999999</v>
      </c>
      <c r="AJ85">
        <v>0</v>
      </c>
      <c r="AK85">
        <v>57.277251</v>
      </c>
      <c r="AL85">
        <v>38.625751999999999</v>
      </c>
      <c r="AM85">
        <v>16.552026000000001</v>
      </c>
      <c r="AN85">
        <v>1.0165580000000001</v>
      </c>
      <c r="AO85">
        <v>0</v>
      </c>
      <c r="AP85">
        <v>1.2342439999999999</v>
      </c>
      <c r="AQ85">
        <v>30.225541</v>
      </c>
      <c r="AR85">
        <v>48.930383999999997</v>
      </c>
      <c r="AS85">
        <v>33.788238999999997</v>
      </c>
      <c r="AT85">
        <v>10.829779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74.844687000000008</v>
      </c>
      <c r="BA85">
        <f t="shared" si="4"/>
        <v>2352.3734289999989</v>
      </c>
      <c r="BD85">
        <v>7.59</v>
      </c>
      <c r="BE85">
        <v>1.87</v>
      </c>
      <c r="BF85">
        <v>2.92</v>
      </c>
      <c r="BG85">
        <v>0.85</v>
      </c>
      <c r="BH85">
        <v>8.66</v>
      </c>
      <c r="BI85">
        <v>0.71</v>
      </c>
      <c r="BJ85">
        <v>0.4</v>
      </c>
      <c r="BK85">
        <v>1.67</v>
      </c>
      <c r="BL85">
        <v>0.82</v>
      </c>
      <c r="BM85">
        <v>0.16</v>
      </c>
      <c r="BN85">
        <v>2.29</v>
      </c>
      <c r="BO85">
        <v>1.82</v>
      </c>
      <c r="BP85">
        <v>0.24</v>
      </c>
      <c r="BQ85">
        <v>1.92</v>
      </c>
      <c r="BR85">
        <v>2.1</v>
      </c>
      <c r="BS85">
        <v>1.54</v>
      </c>
      <c r="BT85">
        <v>2.8609529999999999</v>
      </c>
      <c r="BU85">
        <v>1.292867</v>
      </c>
      <c r="BV85">
        <v>2.3183880000000001</v>
      </c>
      <c r="BW85">
        <v>1.872044</v>
      </c>
      <c r="BX85">
        <v>1.8881559999999999</v>
      </c>
      <c r="BY85">
        <v>2.5857329999999998</v>
      </c>
      <c r="BZ85">
        <v>1.2790760000000001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5.1197509999999999</v>
      </c>
      <c r="CK85">
        <v>1.801965</v>
      </c>
      <c r="CL85">
        <v>1.867362</v>
      </c>
      <c r="CM85">
        <v>3.3835139999999999</v>
      </c>
      <c r="CN85">
        <v>1.7065840000000001</v>
      </c>
      <c r="CO85">
        <v>2.0685859999999998</v>
      </c>
      <c r="CP85">
        <v>4.102703</v>
      </c>
      <c r="CQ85">
        <v>1.706583</v>
      </c>
      <c r="CR85">
        <v>0.79928100000000002</v>
      </c>
      <c r="CS85">
        <v>2.631141</v>
      </c>
      <c r="CT85">
        <v>2.5142190000000002</v>
      </c>
      <c r="CU85">
        <v>4.1005200000000004</v>
      </c>
      <c r="CV85">
        <v>2.3490639999999998</v>
      </c>
      <c r="CW85">
        <v>2.3510360000000001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74.844687000000008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331.79355800000002</v>
      </c>
      <c r="L86">
        <v>268.977597</v>
      </c>
      <c r="M86">
        <v>77.048148999999995</v>
      </c>
      <c r="N86">
        <v>116.28481499999999</v>
      </c>
      <c r="O86">
        <v>121.90211600000001</v>
      </c>
      <c r="P86">
        <v>138.76978399999999</v>
      </c>
      <c r="Q86">
        <v>20.935217000000002</v>
      </c>
      <c r="R86">
        <v>41.956547999999998</v>
      </c>
      <c r="S86">
        <v>25.975960000000001</v>
      </c>
      <c r="T86">
        <v>1.3754980000000001</v>
      </c>
      <c r="U86">
        <v>266.64862499999998</v>
      </c>
      <c r="V86">
        <v>17.477986000000001</v>
      </c>
      <c r="W86">
        <v>30.276253000000001</v>
      </c>
      <c r="X86">
        <v>142.131305</v>
      </c>
      <c r="Y86">
        <v>0</v>
      </c>
      <c r="Z86">
        <v>6.3145860000000003</v>
      </c>
      <c r="AA86">
        <v>40.609675000000003</v>
      </c>
      <c r="AB86">
        <v>28.028317999999999</v>
      </c>
      <c r="AC86">
        <v>30.552327999999999</v>
      </c>
      <c r="AD86">
        <v>16.614318000000001</v>
      </c>
      <c r="AE86">
        <v>51.937806000000002</v>
      </c>
      <c r="AF86">
        <v>24.570274999999999</v>
      </c>
      <c r="AG86">
        <v>42.539088</v>
      </c>
      <c r="AH86">
        <v>121.821445</v>
      </c>
      <c r="AI86">
        <v>17.397621999999998</v>
      </c>
      <c r="AJ86">
        <v>0</v>
      </c>
      <c r="AK86">
        <v>57.277251</v>
      </c>
      <c r="AL86">
        <v>38.625751999999999</v>
      </c>
      <c r="AM86">
        <v>16.552026000000001</v>
      </c>
      <c r="AN86">
        <v>1.0165580000000001</v>
      </c>
      <c r="AO86">
        <v>0</v>
      </c>
      <c r="AP86">
        <v>1.2342439999999999</v>
      </c>
      <c r="AQ86">
        <v>30.225541</v>
      </c>
      <c r="AR86">
        <v>51.057791999999999</v>
      </c>
      <c r="AS86">
        <v>33.788238999999997</v>
      </c>
      <c r="AT86">
        <v>10.829779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74.844687000000008</v>
      </c>
      <c r="BA86">
        <f t="shared" si="4"/>
        <v>2297.3907409999993</v>
      </c>
      <c r="BD86">
        <v>7.59</v>
      </c>
      <c r="BE86">
        <v>1.87</v>
      </c>
      <c r="BF86">
        <v>2.92</v>
      </c>
      <c r="BG86">
        <v>0.85</v>
      </c>
      <c r="BH86">
        <v>8.66</v>
      </c>
      <c r="BI86">
        <v>0.71</v>
      </c>
      <c r="BJ86">
        <v>0.4</v>
      </c>
      <c r="BK86">
        <v>1.67</v>
      </c>
      <c r="BL86">
        <v>0.82</v>
      </c>
      <c r="BM86">
        <v>0.16</v>
      </c>
      <c r="BN86">
        <v>2.29</v>
      </c>
      <c r="BO86">
        <v>1.82</v>
      </c>
      <c r="BP86">
        <v>0.24</v>
      </c>
      <c r="BQ86">
        <v>1.92</v>
      </c>
      <c r="BR86">
        <v>2.1</v>
      </c>
      <c r="BS86">
        <v>1.54</v>
      </c>
      <c r="BT86">
        <v>2.8609529999999999</v>
      </c>
      <c r="BU86">
        <v>1.292867</v>
      </c>
      <c r="BV86">
        <v>2.3183880000000001</v>
      </c>
      <c r="BW86">
        <v>1.872044</v>
      </c>
      <c r="BX86">
        <v>1.8881559999999999</v>
      </c>
      <c r="BY86">
        <v>2.5857329999999998</v>
      </c>
      <c r="BZ86">
        <v>1.2790760000000001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5.1197509999999999</v>
      </c>
      <c r="CK86">
        <v>1.801965</v>
      </c>
      <c r="CL86">
        <v>1.867362</v>
      </c>
      <c r="CM86">
        <v>3.3835139999999999</v>
      </c>
      <c r="CN86">
        <v>1.7065840000000001</v>
      </c>
      <c r="CO86">
        <v>2.0685859999999998</v>
      </c>
      <c r="CP86">
        <v>4.102703</v>
      </c>
      <c r="CQ86">
        <v>1.706583</v>
      </c>
      <c r="CR86">
        <v>0.79928100000000002</v>
      </c>
      <c r="CS86">
        <v>2.631141</v>
      </c>
      <c r="CT86">
        <v>2.4583469999999998</v>
      </c>
      <c r="CU86">
        <v>4.1005200000000004</v>
      </c>
      <c r="CV86">
        <v>2.3490639999999998</v>
      </c>
      <c r="CW86">
        <v>2.3510360000000001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74.844687000000008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332.08954499999999</v>
      </c>
      <c r="L87">
        <v>268.977597</v>
      </c>
      <c r="M87">
        <v>83.962726000000004</v>
      </c>
      <c r="N87">
        <v>116.28481499999999</v>
      </c>
      <c r="O87">
        <v>121.90211600000001</v>
      </c>
      <c r="P87">
        <v>138.76978399999999</v>
      </c>
      <c r="Q87">
        <v>21.380161000000001</v>
      </c>
      <c r="R87">
        <v>41.956547999999998</v>
      </c>
      <c r="S87">
        <v>25.975960000000001</v>
      </c>
      <c r="T87">
        <v>1.3754980000000001</v>
      </c>
      <c r="U87">
        <v>266.64862499999998</v>
      </c>
      <c r="V87">
        <v>17.477986000000001</v>
      </c>
      <c r="W87">
        <v>30.645852000000001</v>
      </c>
      <c r="X87">
        <v>142.131305</v>
      </c>
      <c r="Y87">
        <v>0</v>
      </c>
      <c r="Z87">
        <v>6.3145860000000003</v>
      </c>
      <c r="AA87">
        <v>40.609675000000003</v>
      </c>
      <c r="AB87">
        <v>28.028317999999999</v>
      </c>
      <c r="AC87">
        <v>30.552327999999999</v>
      </c>
      <c r="AD87">
        <v>16.614318000000001</v>
      </c>
      <c r="AE87">
        <v>51.937806000000002</v>
      </c>
      <c r="AF87">
        <v>24.570274999999999</v>
      </c>
      <c r="AG87">
        <v>42.539088</v>
      </c>
      <c r="AH87">
        <v>121.821445</v>
      </c>
      <c r="AI87">
        <v>5.3531139999999997</v>
      </c>
      <c r="AJ87">
        <v>0</v>
      </c>
      <c r="AK87">
        <v>57.277251</v>
      </c>
      <c r="AL87">
        <v>38.625751999999999</v>
      </c>
      <c r="AM87">
        <v>16.552026000000001</v>
      </c>
      <c r="AN87">
        <v>1.0165580000000001</v>
      </c>
      <c r="AO87">
        <v>0</v>
      </c>
      <c r="AP87">
        <v>1.2342439999999999</v>
      </c>
      <c r="AQ87">
        <v>30.225541</v>
      </c>
      <c r="AR87">
        <v>51.057791999999999</v>
      </c>
      <c r="AS87">
        <v>33.788238999999997</v>
      </c>
      <c r="AT87">
        <v>10.829779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74.844687000000008</v>
      </c>
      <c r="BA87">
        <f t="shared" si="4"/>
        <v>2293.3713399999997</v>
      </c>
      <c r="BD87">
        <v>7.59</v>
      </c>
      <c r="BE87">
        <v>1.87</v>
      </c>
      <c r="BF87">
        <v>2.92</v>
      </c>
      <c r="BG87">
        <v>0.85</v>
      </c>
      <c r="BH87">
        <v>8.66</v>
      </c>
      <c r="BI87">
        <v>0.71</v>
      </c>
      <c r="BJ87">
        <v>0.4</v>
      </c>
      <c r="BK87">
        <v>1.67</v>
      </c>
      <c r="BL87">
        <v>0.82</v>
      </c>
      <c r="BM87">
        <v>0.16</v>
      </c>
      <c r="BN87">
        <v>2.29</v>
      </c>
      <c r="BO87">
        <v>1.82</v>
      </c>
      <c r="BP87">
        <v>0.24</v>
      </c>
      <c r="BQ87">
        <v>1.92</v>
      </c>
      <c r="BR87">
        <v>2.1</v>
      </c>
      <c r="BS87">
        <v>1.54</v>
      </c>
      <c r="BT87">
        <v>2.8609529999999999</v>
      </c>
      <c r="BU87">
        <v>1.292867</v>
      </c>
      <c r="BV87">
        <v>2.3183880000000001</v>
      </c>
      <c r="BW87">
        <v>1.872044</v>
      </c>
      <c r="BX87">
        <v>1.8881559999999999</v>
      </c>
      <c r="BY87">
        <v>2.5857329999999998</v>
      </c>
      <c r="BZ87">
        <v>1.2790760000000001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5.1197509999999999</v>
      </c>
      <c r="CK87">
        <v>1.801965</v>
      </c>
      <c r="CL87">
        <v>1.867362</v>
      </c>
      <c r="CM87">
        <v>3.3835139999999999</v>
      </c>
      <c r="CN87">
        <v>1.7065840000000001</v>
      </c>
      <c r="CO87">
        <v>2.0685859999999998</v>
      </c>
      <c r="CP87">
        <v>4.102703</v>
      </c>
      <c r="CQ87">
        <v>1.706583</v>
      </c>
      <c r="CR87">
        <v>0.79928100000000002</v>
      </c>
      <c r="CS87">
        <v>2.631141</v>
      </c>
      <c r="CT87">
        <v>2.4583469999999998</v>
      </c>
      <c r="CU87">
        <v>3.0753910000000002</v>
      </c>
      <c r="CV87">
        <v>2.3490639999999998</v>
      </c>
      <c r="CW87">
        <v>2.3510360000000001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74.844687000000008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332.08954499999999</v>
      </c>
      <c r="L88">
        <v>268.977597</v>
      </c>
      <c r="M88">
        <v>90.438878000000003</v>
      </c>
      <c r="N88">
        <v>116.28481499999999</v>
      </c>
      <c r="O88">
        <v>121.90211600000001</v>
      </c>
      <c r="P88">
        <v>138.76978399999999</v>
      </c>
      <c r="Q88">
        <v>21.380161000000001</v>
      </c>
      <c r="R88">
        <v>41.956547999999998</v>
      </c>
      <c r="S88">
        <v>25.975960000000001</v>
      </c>
      <c r="T88">
        <v>1.3754980000000001</v>
      </c>
      <c r="U88">
        <v>266.64862499999998</v>
      </c>
      <c r="V88">
        <v>17.477986000000001</v>
      </c>
      <c r="W88">
        <v>30.645852000000001</v>
      </c>
      <c r="X88">
        <v>142.131305</v>
      </c>
      <c r="Y88">
        <v>0</v>
      </c>
      <c r="Z88">
        <v>6.3145860000000003</v>
      </c>
      <c r="AA88">
        <v>40.609675000000003</v>
      </c>
      <c r="AB88">
        <v>28.028317999999999</v>
      </c>
      <c r="AC88">
        <v>30.552327999999999</v>
      </c>
      <c r="AD88">
        <v>16.614318000000001</v>
      </c>
      <c r="AE88">
        <v>51.937806000000002</v>
      </c>
      <c r="AF88">
        <v>24.570274999999999</v>
      </c>
      <c r="AG88">
        <v>42.539088</v>
      </c>
      <c r="AH88">
        <v>121.821445</v>
      </c>
      <c r="AI88">
        <v>0</v>
      </c>
      <c r="AJ88">
        <v>0</v>
      </c>
      <c r="AK88">
        <v>57.277251</v>
      </c>
      <c r="AL88">
        <v>38.625751999999999</v>
      </c>
      <c r="AM88">
        <v>16.552026000000001</v>
      </c>
      <c r="AN88">
        <v>1.0165580000000001</v>
      </c>
      <c r="AO88">
        <v>0</v>
      </c>
      <c r="AP88">
        <v>1.2342439999999999</v>
      </c>
      <c r="AQ88">
        <v>30.225541</v>
      </c>
      <c r="AR88">
        <v>48.930383999999997</v>
      </c>
      <c r="AS88">
        <v>33.788238999999997</v>
      </c>
      <c r="AT88">
        <v>10.829779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74.844687000000008</v>
      </c>
      <c r="BA88">
        <f t="shared" si="4"/>
        <v>2292.3669699999996</v>
      </c>
      <c r="BD88">
        <v>7.59</v>
      </c>
      <c r="BE88">
        <v>1.87</v>
      </c>
      <c r="BF88">
        <v>2.92</v>
      </c>
      <c r="BG88">
        <v>0.85</v>
      </c>
      <c r="BH88">
        <v>8.66</v>
      </c>
      <c r="BI88">
        <v>0.71</v>
      </c>
      <c r="BJ88">
        <v>0.4</v>
      </c>
      <c r="BK88">
        <v>1.67</v>
      </c>
      <c r="BL88">
        <v>0.82</v>
      </c>
      <c r="BM88">
        <v>0.16</v>
      </c>
      <c r="BN88">
        <v>2.29</v>
      </c>
      <c r="BO88">
        <v>1.82</v>
      </c>
      <c r="BP88">
        <v>0.24</v>
      </c>
      <c r="BQ88">
        <v>1.92</v>
      </c>
      <c r="BR88">
        <v>2.1</v>
      </c>
      <c r="BS88">
        <v>1.54</v>
      </c>
      <c r="BT88">
        <v>2.8609529999999999</v>
      </c>
      <c r="BU88">
        <v>1.292867</v>
      </c>
      <c r="BV88">
        <v>2.3183880000000001</v>
      </c>
      <c r="BW88">
        <v>1.872044</v>
      </c>
      <c r="BX88">
        <v>1.8881559999999999</v>
      </c>
      <c r="BY88">
        <v>2.5857329999999998</v>
      </c>
      <c r="BZ88">
        <v>1.2790760000000001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5.1197509999999999</v>
      </c>
      <c r="CK88">
        <v>1.801965</v>
      </c>
      <c r="CL88">
        <v>1.867362</v>
      </c>
      <c r="CM88">
        <v>3.3835139999999999</v>
      </c>
      <c r="CN88">
        <v>1.7065840000000001</v>
      </c>
      <c r="CO88">
        <v>2.0685859999999998</v>
      </c>
      <c r="CP88">
        <v>4.102703</v>
      </c>
      <c r="CQ88">
        <v>1.706583</v>
      </c>
      <c r="CR88">
        <v>0.79928100000000002</v>
      </c>
      <c r="CS88">
        <v>2.631141</v>
      </c>
      <c r="CT88">
        <v>2.4583469999999998</v>
      </c>
      <c r="CU88">
        <v>3.0753910000000002</v>
      </c>
      <c r="CV88">
        <v>2.3490639999999998</v>
      </c>
      <c r="CW88">
        <v>2.3510360000000001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74.844687000000008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332.08954499999999</v>
      </c>
      <c r="L89">
        <v>317.15259700000001</v>
      </c>
      <c r="M89">
        <v>90.877302999999998</v>
      </c>
      <c r="N89">
        <v>116.28481499999999</v>
      </c>
      <c r="O89">
        <v>121.90211600000001</v>
      </c>
      <c r="P89">
        <v>138.76978399999999</v>
      </c>
      <c r="Q89">
        <v>21.380161000000001</v>
      </c>
      <c r="R89">
        <v>41.956547999999998</v>
      </c>
      <c r="S89">
        <v>25.975960000000001</v>
      </c>
      <c r="T89">
        <v>1.3754980000000001</v>
      </c>
      <c r="U89">
        <v>266.64862499999998</v>
      </c>
      <c r="V89">
        <v>17.477986000000001</v>
      </c>
      <c r="W89">
        <v>30.645852000000001</v>
      </c>
      <c r="X89">
        <v>142.131305</v>
      </c>
      <c r="Y89">
        <v>0</v>
      </c>
      <c r="Z89">
        <v>6.3145860000000003</v>
      </c>
      <c r="AA89">
        <v>40.609675000000003</v>
      </c>
      <c r="AB89">
        <v>28.028317999999999</v>
      </c>
      <c r="AC89">
        <v>30.552327999999999</v>
      </c>
      <c r="AD89">
        <v>19.106466000000001</v>
      </c>
      <c r="AE89">
        <v>51.937806000000002</v>
      </c>
      <c r="AF89">
        <v>24.570274999999999</v>
      </c>
      <c r="AG89">
        <v>42.539088</v>
      </c>
      <c r="AH89">
        <v>121.821445</v>
      </c>
      <c r="AI89">
        <v>0</v>
      </c>
      <c r="AJ89">
        <v>0</v>
      </c>
      <c r="AK89">
        <v>57.277251</v>
      </c>
      <c r="AL89">
        <v>38.625751999999999</v>
      </c>
      <c r="AM89">
        <v>16.552026000000001</v>
      </c>
      <c r="AN89">
        <v>1.0165580000000001</v>
      </c>
      <c r="AO89">
        <v>0</v>
      </c>
      <c r="AP89">
        <v>1.2342439999999999</v>
      </c>
      <c r="AQ89">
        <v>30.225541</v>
      </c>
      <c r="AR89">
        <v>48.930383999999997</v>
      </c>
      <c r="AS89">
        <v>33.788238999999997</v>
      </c>
      <c r="AT89">
        <v>10.829779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74.884687</v>
      </c>
      <c r="BA89">
        <f t="shared" si="4"/>
        <v>2343.5125429999998</v>
      </c>
      <c r="BD89">
        <v>7.59</v>
      </c>
      <c r="BE89">
        <v>1.87</v>
      </c>
      <c r="BF89">
        <v>2.92</v>
      </c>
      <c r="BG89">
        <v>0.89</v>
      </c>
      <c r="BH89">
        <v>8.66</v>
      </c>
      <c r="BI89">
        <v>0.71</v>
      </c>
      <c r="BJ89">
        <v>0.4</v>
      </c>
      <c r="BK89">
        <v>1.67</v>
      </c>
      <c r="BL89">
        <v>0.82</v>
      </c>
      <c r="BM89">
        <v>0.16</v>
      </c>
      <c r="BN89">
        <v>2.29</v>
      </c>
      <c r="BO89">
        <v>1.82</v>
      </c>
      <c r="BP89">
        <v>0.24</v>
      </c>
      <c r="BQ89">
        <v>1.92</v>
      </c>
      <c r="BR89">
        <v>2.1</v>
      </c>
      <c r="BS89">
        <v>1.54</v>
      </c>
      <c r="BT89">
        <v>2.8609529999999999</v>
      </c>
      <c r="BU89">
        <v>1.292867</v>
      </c>
      <c r="BV89">
        <v>2.3183880000000001</v>
      </c>
      <c r="BW89">
        <v>1.872044</v>
      </c>
      <c r="BX89">
        <v>1.8881559999999999</v>
      </c>
      <c r="BY89">
        <v>2.5857329999999998</v>
      </c>
      <c r="BZ89">
        <v>1.2790760000000001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5.1197509999999999</v>
      </c>
      <c r="CK89">
        <v>1.801965</v>
      </c>
      <c r="CL89">
        <v>1.867362</v>
      </c>
      <c r="CM89">
        <v>3.3835139999999999</v>
      </c>
      <c r="CN89">
        <v>1.7065840000000001</v>
      </c>
      <c r="CO89">
        <v>2.0685859999999998</v>
      </c>
      <c r="CP89">
        <v>4.102703</v>
      </c>
      <c r="CQ89">
        <v>1.706583</v>
      </c>
      <c r="CR89">
        <v>0.79928100000000002</v>
      </c>
      <c r="CS89">
        <v>2.631141</v>
      </c>
      <c r="CT89">
        <v>2.4583469999999998</v>
      </c>
      <c r="CU89">
        <v>3.0753910000000002</v>
      </c>
      <c r="CV89">
        <v>2.3490639999999998</v>
      </c>
      <c r="CW89">
        <v>2.3510360000000001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74.884687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332.08954499999999</v>
      </c>
      <c r="L90">
        <v>342.86184900000001</v>
      </c>
      <c r="M90">
        <v>90.877302999999998</v>
      </c>
      <c r="N90">
        <v>116.28481499999999</v>
      </c>
      <c r="O90">
        <v>121.90211600000001</v>
      </c>
      <c r="P90">
        <v>138.76978399999999</v>
      </c>
      <c r="Q90">
        <v>21.380161000000001</v>
      </c>
      <c r="R90">
        <v>41.956547999999998</v>
      </c>
      <c r="S90">
        <v>25.975960000000001</v>
      </c>
      <c r="T90">
        <v>1.3754980000000001</v>
      </c>
      <c r="U90">
        <v>266.64862499999998</v>
      </c>
      <c r="V90">
        <v>17.477986000000001</v>
      </c>
      <c r="W90">
        <v>30.645852000000001</v>
      </c>
      <c r="X90">
        <v>142.131305</v>
      </c>
      <c r="Y90">
        <v>0</v>
      </c>
      <c r="Z90">
        <v>6.3145860000000003</v>
      </c>
      <c r="AA90">
        <v>40.609675000000003</v>
      </c>
      <c r="AB90">
        <v>28.028317999999999</v>
      </c>
      <c r="AC90">
        <v>30.552327999999999</v>
      </c>
      <c r="AD90">
        <v>19.106466000000001</v>
      </c>
      <c r="AE90">
        <v>51.937806000000002</v>
      </c>
      <c r="AF90">
        <v>24.570274999999999</v>
      </c>
      <c r="AG90">
        <v>42.539088</v>
      </c>
      <c r="AH90">
        <v>121.821445</v>
      </c>
      <c r="AI90">
        <v>0</v>
      </c>
      <c r="AJ90">
        <v>0</v>
      </c>
      <c r="AK90">
        <v>57.277251</v>
      </c>
      <c r="AL90">
        <v>38.625751999999999</v>
      </c>
      <c r="AM90">
        <v>16.552026000000001</v>
      </c>
      <c r="AN90">
        <v>1.0165580000000001</v>
      </c>
      <c r="AO90">
        <v>0</v>
      </c>
      <c r="AP90">
        <v>1.2342439999999999</v>
      </c>
      <c r="AQ90">
        <v>30.225541</v>
      </c>
      <c r="AR90">
        <v>48.930383999999997</v>
      </c>
      <c r="AS90">
        <v>33.788238999999997</v>
      </c>
      <c r="AT90">
        <v>10.829779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74.884687</v>
      </c>
      <c r="BA90">
        <f t="shared" si="4"/>
        <v>2369.2217949999995</v>
      </c>
      <c r="BD90">
        <v>7.59</v>
      </c>
      <c r="BE90">
        <v>1.87</v>
      </c>
      <c r="BF90">
        <v>2.92</v>
      </c>
      <c r="BG90">
        <v>0.89</v>
      </c>
      <c r="BH90">
        <v>8.66</v>
      </c>
      <c r="BI90">
        <v>0.71</v>
      </c>
      <c r="BJ90">
        <v>0.4</v>
      </c>
      <c r="BK90">
        <v>1.67</v>
      </c>
      <c r="BL90">
        <v>0.82</v>
      </c>
      <c r="BM90">
        <v>0.16</v>
      </c>
      <c r="BN90">
        <v>2.29</v>
      </c>
      <c r="BO90">
        <v>1.82</v>
      </c>
      <c r="BP90">
        <v>0.24</v>
      </c>
      <c r="BQ90">
        <v>1.92</v>
      </c>
      <c r="BR90">
        <v>2.1</v>
      </c>
      <c r="BS90">
        <v>1.54</v>
      </c>
      <c r="BT90">
        <v>2.8609529999999999</v>
      </c>
      <c r="BU90">
        <v>1.292867</v>
      </c>
      <c r="BV90">
        <v>2.3183880000000001</v>
      </c>
      <c r="BW90">
        <v>1.872044</v>
      </c>
      <c r="BX90">
        <v>1.8881559999999999</v>
      </c>
      <c r="BY90">
        <v>2.5857329999999998</v>
      </c>
      <c r="BZ90">
        <v>1.2790760000000001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5.1197509999999999</v>
      </c>
      <c r="CK90">
        <v>1.801965</v>
      </c>
      <c r="CL90">
        <v>1.867362</v>
      </c>
      <c r="CM90">
        <v>3.3835139999999999</v>
      </c>
      <c r="CN90">
        <v>1.7065840000000001</v>
      </c>
      <c r="CO90">
        <v>2.0685859999999998</v>
      </c>
      <c r="CP90">
        <v>4.102703</v>
      </c>
      <c r="CQ90">
        <v>1.706583</v>
      </c>
      <c r="CR90">
        <v>0.79928100000000002</v>
      </c>
      <c r="CS90">
        <v>2.631141</v>
      </c>
      <c r="CT90">
        <v>2.4583469999999998</v>
      </c>
      <c r="CU90">
        <v>3.0753910000000002</v>
      </c>
      <c r="CV90">
        <v>2.3490639999999998</v>
      </c>
      <c r="CW90">
        <v>2.3510360000000001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74.884687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332.08954499999999</v>
      </c>
      <c r="L91">
        <v>358.29927600000002</v>
      </c>
      <c r="M91">
        <v>90.877302999999998</v>
      </c>
      <c r="N91">
        <v>116.28481499999999</v>
      </c>
      <c r="O91">
        <v>121.90211600000001</v>
      </c>
      <c r="P91">
        <v>138.76978399999999</v>
      </c>
      <c r="Q91">
        <v>21.380161000000001</v>
      </c>
      <c r="R91">
        <v>41.956547999999998</v>
      </c>
      <c r="S91">
        <v>25.975960000000001</v>
      </c>
      <c r="T91">
        <v>1.3754980000000001</v>
      </c>
      <c r="U91">
        <v>266.64862499999998</v>
      </c>
      <c r="V91">
        <v>17.477986000000001</v>
      </c>
      <c r="W91">
        <v>30.645852000000001</v>
      </c>
      <c r="X91">
        <v>142.131305</v>
      </c>
      <c r="Y91">
        <v>0</v>
      </c>
      <c r="Z91">
        <v>18.943759</v>
      </c>
      <c r="AA91">
        <v>40.609675000000003</v>
      </c>
      <c r="AB91">
        <v>28.028317999999999</v>
      </c>
      <c r="AC91">
        <v>30.552327999999999</v>
      </c>
      <c r="AD91">
        <v>19.106466000000001</v>
      </c>
      <c r="AE91">
        <v>51.937806000000002</v>
      </c>
      <c r="AF91">
        <v>25.594035999999999</v>
      </c>
      <c r="AG91">
        <v>42.539088</v>
      </c>
      <c r="AH91">
        <v>121.821445</v>
      </c>
      <c r="AI91">
        <v>0</v>
      </c>
      <c r="AJ91">
        <v>0</v>
      </c>
      <c r="AK91">
        <v>57.277251</v>
      </c>
      <c r="AL91">
        <v>38.625751999999999</v>
      </c>
      <c r="AM91">
        <v>16.552026000000001</v>
      </c>
      <c r="AN91">
        <v>1.0165580000000001</v>
      </c>
      <c r="AO91">
        <v>0</v>
      </c>
      <c r="AP91">
        <v>1.2342439999999999</v>
      </c>
      <c r="AQ91">
        <v>30.225541</v>
      </c>
      <c r="AR91">
        <v>48.930383999999997</v>
      </c>
      <c r="AS91">
        <v>33.788238999999997</v>
      </c>
      <c r="AT91">
        <v>10.829779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70.184686999999997</v>
      </c>
      <c r="BA91">
        <f t="shared" si="4"/>
        <v>2393.6121559999992</v>
      </c>
      <c r="BD91">
        <v>7.59</v>
      </c>
      <c r="BE91">
        <v>1.87</v>
      </c>
      <c r="BF91">
        <v>2.92</v>
      </c>
      <c r="BG91">
        <v>0.96</v>
      </c>
      <c r="BH91">
        <v>3.85</v>
      </c>
      <c r="BI91">
        <v>0.75</v>
      </c>
      <c r="BJ91">
        <v>0.4</v>
      </c>
      <c r="BK91">
        <v>1.67</v>
      </c>
      <c r="BL91">
        <v>0.82</v>
      </c>
      <c r="BM91">
        <v>0.16</v>
      </c>
      <c r="BN91">
        <v>2.29</v>
      </c>
      <c r="BO91">
        <v>1.82</v>
      </c>
      <c r="BP91">
        <v>0.24</v>
      </c>
      <c r="BQ91">
        <v>1.92</v>
      </c>
      <c r="BR91">
        <v>2.1</v>
      </c>
      <c r="BS91">
        <v>1.54</v>
      </c>
      <c r="BT91">
        <v>2.8609529999999999</v>
      </c>
      <c r="BU91">
        <v>1.292867</v>
      </c>
      <c r="BV91">
        <v>2.3183880000000001</v>
      </c>
      <c r="BW91">
        <v>1.872044</v>
      </c>
      <c r="BX91">
        <v>1.8881559999999999</v>
      </c>
      <c r="BY91">
        <v>2.5857329999999998</v>
      </c>
      <c r="BZ91">
        <v>1.2790760000000001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5.1197509999999999</v>
      </c>
      <c r="CK91">
        <v>1.801965</v>
      </c>
      <c r="CL91">
        <v>1.867362</v>
      </c>
      <c r="CM91">
        <v>3.3835139999999999</v>
      </c>
      <c r="CN91">
        <v>1.7065840000000001</v>
      </c>
      <c r="CO91">
        <v>2.0685859999999998</v>
      </c>
      <c r="CP91">
        <v>4.102703</v>
      </c>
      <c r="CQ91">
        <v>1.706583</v>
      </c>
      <c r="CR91">
        <v>0.79928100000000002</v>
      </c>
      <c r="CS91">
        <v>2.631141</v>
      </c>
      <c r="CT91">
        <v>2.5142190000000002</v>
      </c>
      <c r="CU91">
        <v>4.1005200000000004</v>
      </c>
      <c r="CV91">
        <v>2.3490639999999998</v>
      </c>
      <c r="CW91">
        <v>2.3510360000000001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70.184686999999997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332.08954499999999</v>
      </c>
      <c r="L92">
        <v>358.29927600000002</v>
      </c>
      <c r="M92">
        <v>90.877302999999998</v>
      </c>
      <c r="N92">
        <v>116.28481499999999</v>
      </c>
      <c r="O92">
        <v>121.90211600000001</v>
      </c>
      <c r="P92">
        <v>138.76978399999999</v>
      </c>
      <c r="Q92">
        <v>21.380161000000001</v>
      </c>
      <c r="R92">
        <v>41.956547999999998</v>
      </c>
      <c r="S92">
        <v>25.975960000000001</v>
      </c>
      <c r="T92">
        <v>1.3754980000000001</v>
      </c>
      <c r="U92">
        <v>266.64862499999998</v>
      </c>
      <c r="V92">
        <v>17.477986000000001</v>
      </c>
      <c r="W92">
        <v>30.645852000000001</v>
      </c>
      <c r="X92">
        <v>142.131305</v>
      </c>
      <c r="Y92">
        <v>0</v>
      </c>
      <c r="Z92">
        <v>18.943759</v>
      </c>
      <c r="AA92">
        <v>40.609675000000003</v>
      </c>
      <c r="AB92">
        <v>28.028317999999999</v>
      </c>
      <c r="AC92">
        <v>30.552327999999999</v>
      </c>
      <c r="AD92">
        <v>19.106466000000001</v>
      </c>
      <c r="AE92">
        <v>51.937806000000002</v>
      </c>
      <c r="AF92">
        <v>25.594035999999999</v>
      </c>
      <c r="AG92">
        <v>42.539088</v>
      </c>
      <c r="AH92">
        <v>121.821445</v>
      </c>
      <c r="AI92">
        <v>0</v>
      </c>
      <c r="AJ92">
        <v>0</v>
      </c>
      <c r="AK92">
        <v>57.277251</v>
      </c>
      <c r="AL92">
        <v>38.625751999999999</v>
      </c>
      <c r="AM92">
        <v>16.552026000000001</v>
      </c>
      <c r="AN92">
        <v>1.0165580000000001</v>
      </c>
      <c r="AO92">
        <v>0</v>
      </c>
      <c r="AP92">
        <v>1.2342439999999999</v>
      </c>
      <c r="AQ92">
        <v>30.225541</v>
      </c>
      <c r="AR92">
        <v>48.930383999999997</v>
      </c>
      <c r="AS92">
        <v>33.788238999999997</v>
      </c>
      <c r="AT92">
        <v>10.829779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70.274687</v>
      </c>
      <c r="BA92">
        <f t="shared" si="4"/>
        <v>2393.7021559999994</v>
      </c>
      <c r="BD92">
        <v>7.59</v>
      </c>
      <c r="BE92">
        <v>1.87</v>
      </c>
      <c r="BF92">
        <v>2.92</v>
      </c>
      <c r="BG92">
        <v>1.03</v>
      </c>
      <c r="BH92">
        <v>3.85</v>
      </c>
      <c r="BI92">
        <v>0.77</v>
      </c>
      <c r="BJ92">
        <v>0.4</v>
      </c>
      <c r="BK92">
        <v>1.67</v>
      </c>
      <c r="BL92">
        <v>0.82</v>
      </c>
      <c r="BM92">
        <v>0.16</v>
      </c>
      <c r="BN92">
        <v>2.29</v>
      </c>
      <c r="BO92">
        <v>1.82</v>
      </c>
      <c r="BP92">
        <v>0.24</v>
      </c>
      <c r="BQ92">
        <v>1.92</v>
      </c>
      <c r="BR92">
        <v>2.1</v>
      </c>
      <c r="BS92">
        <v>1.54</v>
      </c>
      <c r="BT92">
        <v>2.8609529999999999</v>
      </c>
      <c r="BU92">
        <v>1.292867</v>
      </c>
      <c r="BV92">
        <v>2.3183880000000001</v>
      </c>
      <c r="BW92">
        <v>1.872044</v>
      </c>
      <c r="BX92">
        <v>1.8881559999999999</v>
      </c>
      <c r="BY92">
        <v>2.5857329999999998</v>
      </c>
      <c r="BZ92">
        <v>1.2790760000000001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5.1197509999999999</v>
      </c>
      <c r="CK92">
        <v>1.801965</v>
      </c>
      <c r="CL92">
        <v>1.867362</v>
      </c>
      <c r="CM92">
        <v>3.3835139999999999</v>
      </c>
      <c r="CN92">
        <v>1.7065840000000001</v>
      </c>
      <c r="CO92">
        <v>2.0685859999999998</v>
      </c>
      <c r="CP92">
        <v>4.102703</v>
      </c>
      <c r="CQ92">
        <v>1.706583</v>
      </c>
      <c r="CR92">
        <v>0.79928100000000002</v>
      </c>
      <c r="CS92">
        <v>2.631141</v>
      </c>
      <c r="CT92">
        <v>2.5142190000000002</v>
      </c>
      <c r="CU92">
        <v>4.1005200000000004</v>
      </c>
      <c r="CV92">
        <v>2.3490639999999998</v>
      </c>
      <c r="CW92">
        <v>2.3510360000000001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70.274687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332.08954499999999</v>
      </c>
      <c r="L93">
        <v>373.325898</v>
      </c>
      <c r="M93">
        <v>90.877302999999998</v>
      </c>
      <c r="N93">
        <v>116.28481499999999</v>
      </c>
      <c r="O93">
        <v>121.90211600000001</v>
      </c>
      <c r="P93">
        <v>138.76978399999999</v>
      </c>
      <c r="Q93">
        <v>21.380161000000001</v>
      </c>
      <c r="R93">
        <v>41.956547999999998</v>
      </c>
      <c r="S93">
        <v>25.975960000000001</v>
      </c>
      <c r="T93">
        <v>1.3754980000000001</v>
      </c>
      <c r="U93">
        <v>266.64862499999998</v>
      </c>
      <c r="V93">
        <v>17.477986000000001</v>
      </c>
      <c r="W93">
        <v>30.645852000000001</v>
      </c>
      <c r="X93">
        <v>142.131305</v>
      </c>
      <c r="Y93">
        <v>0</v>
      </c>
      <c r="Z93">
        <v>18.943759</v>
      </c>
      <c r="AA93">
        <v>40.609675000000003</v>
      </c>
      <c r="AB93">
        <v>28.028317999999999</v>
      </c>
      <c r="AC93">
        <v>30.552327999999999</v>
      </c>
      <c r="AD93">
        <v>19.106466000000001</v>
      </c>
      <c r="AE93">
        <v>51.937806000000002</v>
      </c>
      <c r="AF93">
        <v>25.594035999999999</v>
      </c>
      <c r="AG93">
        <v>42.539088</v>
      </c>
      <c r="AH93">
        <v>121.525524</v>
      </c>
      <c r="AI93">
        <v>0</v>
      </c>
      <c r="AJ93">
        <v>0</v>
      </c>
      <c r="AK93">
        <v>57.277251</v>
      </c>
      <c r="AL93">
        <v>25.750501</v>
      </c>
      <c r="AM93">
        <v>16.552026000000001</v>
      </c>
      <c r="AN93">
        <v>1.0165580000000001</v>
      </c>
      <c r="AO93">
        <v>0</v>
      </c>
      <c r="AP93">
        <v>1.2342439999999999</v>
      </c>
      <c r="AQ93">
        <v>30.225541</v>
      </c>
      <c r="AR93">
        <v>48.930383999999997</v>
      </c>
      <c r="AS93">
        <v>33.788238999999997</v>
      </c>
      <c r="AT93">
        <v>10.829779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70.344687000000008</v>
      </c>
      <c r="BA93">
        <f t="shared" si="4"/>
        <v>2395.6276059999991</v>
      </c>
      <c r="BD93">
        <v>7.59</v>
      </c>
      <c r="BE93">
        <v>1.87</v>
      </c>
      <c r="BF93">
        <v>2.92</v>
      </c>
      <c r="BG93">
        <v>1.1000000000000001</v>
      </c>
      <c r="BH93">
        <v>3.85</v>
      </c>
      <c r="BI93">
        <v>0.77</v>
      </c>
      <c r="BJ93">
        <v>0.4</v>
      </c>
      <c r="BK93">
        <v>1.67</v>
      </c>
      <c r="BL93">
        <v>0.82</v>
      </c>
      <c r="BM93">
        <v>0.16</v>
      </c>
      <c r="BN93">
        <v>2.29</v>
      </c>
      <c r="BO93">
        <v>1.82</v>
      </c>
      <c r="BP93">
        <v>0.24</v>
      </c>
      <c r="BQ93">
        <v>1.92</v>
      </c>
      <c r="BR93">
        <v>2.1</v>
      </c>
      <c r="BS93">
        <v>1.54</v>
      </c>
      <c r="BT93">
        <v>2.8609529999999999</v>
      </c>
      <c r="BU93">
        <v>1.292867</v>
      </c>
      <c r="BV93">
        <v>2.3183880000000001</v>
      </c>
      <c r="BW93">
        <v>1.872044</v>
      </c>
      <c r="BX93">
        <v>1.8881559999999999</v>
      </c>
      <c r="BY93">
        <v>2.5857329999999998</v>
      </c>
      <c r="BZ93">
        <v>1.2790760000000001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5.1197509999999999</v>
      </c>
      <c r="CK93">
        <v>1.801965</v>
      </c>
      <c r="CL93">
        <v>1.867362</v>
      </c>
      <c r="CM93">
        <v>3.3835139999999999</v>
      </c>
      <c r="CN93">
        <v>1.7065840000000001</v>
      </c>
      <c r="CO93">
        <v>2.0685859999999998</v>
      </c>
      <c r="CP93">
        <v>4.102703</v>
      </c>
      <c r="CQ93">
        <v>1.706583</v>
      </c>
      <c r="CR93">
        <v>0.79928100000000002</v>
      </c>
      <c r="CS93">
        <v>2.631141</v>
      </c>
      <c r="CT93">
        <v>2.5142190000000002</v>
      </c>
      <c r="CU93">
        <v>4.1005200000000004</v>
      </c>
      <c r="CV93">
        <v>2.3422550000000002</v>
      </c>
      <c r="CW93">
        <v>2.3510360000000001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70.344687000000008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332.08954499999999</v>
      </c>
      <c r="L94">
        <v>380.83920799999999</v>
      </c>
      <c r="M94">
        <v>90.877302999999998</v>
      </c>
      <c r="N94">
        <v>116.28481499999999</v>
      </c>
      <c r="O94">
        <v>121.90211600000001</v>
      </c>
      <c r="P94">
        <v>138.76978399999999</v>
      </c>
      <c r="Q94">
        <v>21.380161000000001</v>
      </c>
      <c r="R94">
        <v>41.956547999999998</v>
      </c>
      <c r="S94">
        <v>25.975960000000001</v>
      </c>
      <c r="T94">
        <v>1.3754980000000001</v>
      </c>
      <c r="U94">
        <v>266.64862499999998</v>
      </c>
      <c r="V94">
        <v>17.477986000000001</v>
      </c>
      <c r="W94">
        <v>30.645852000000001</v>
      </c>
      <c r="X94">
        <v>142.131305</v>
      </c>
      <c r="Y94">
        <v>0</v>
      </c>
      <c r="Z94">
        <v>18.943759</v>
      </c>
      <c r="AA94">
        <v>40.609675000000003</v>
      </c>
      <c r="AB94">
        <v>28.028317999999999</v>
      </c>
      <c r="AC94">
        <v>30.552327999999999</v>
      </c>
      <c r="AD94">
        <v>8.9994219999999991</v>
      </c>
      <c r="AE94">
        <v>51.937806000000002</v>
      </c>
      <c r="AF94">
        <v>25.594035999999999</v>
      </c>
      <c r="AG94">
        <v>42.539088</v>
      </c>
      <c r="AH94">
        <v>100.613664</v>
      </c>
      <c r="AI94">
        <v>0</v>
      </c>
      <c r="AJ94">
        <v>0</v>
      </c>
      <c r="AK94">
        <v>57.277251</v>
      </c>
      <c r="AL94">
        <v>25.750501</v>
      </c>
      <c r="AM94">
        <v>16.552026000000001</v>
      </c>
      <c r="AN94">
        <v>1.0165580000000001</v>
      </c>
      <c r="AO94">
        <v>0</v>
      </c>
      <c r="AP94">
        <v>1.2342439999999999</v>
      </c>
      <c r="AQ94">
        <v>30.225541</v>
      </c>
      <c r="AR94">
        <v>48.930383999999997</v>
      </c>
      <c r="AS94">
        <v>33.788238999999997</v>
      </c>
      <c r="AT94">
        <v>10.829779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70.324686999999997</v>
      </c>
      <c r="BA94">
        <f t="shared" si="4"/>
        <v>2372.1020119999994</v>
      </c>
      <c r="BD94">
        <v>7.59</v>
      </c>
      <c r="BE94">
        <v>1.87</v>
      </c>
      <c r="BF94">
        <v>2.92</v>
      </c>
      <c r="BG94">
        <v>1.1299999999999999</v>
      </c>
      <c r="BH94">
        <v>3.85</v>
      </c>
      <c r="BI94">
        <v>0.72</v>
      </c>
      <c r="BJ94">
        <v>0.4</v>
      </c>
      <c r="BK94">
        <v>1.67</v>
      </c>
      <c r="BL94">
        <v>0.82</v>
      </c>
      <c r="BM94">
        <v>0.16</v>
      </c>
      <c r="BN94">
        <v>2.29</v>
      </c>
      <c r="BO94">
        <v>1.82</v>
      </c>
      <c r="BP94">
        <v>0.24</v>
      </c>
      <c r="BQ94">
        <v>1.92</v>
      </c>
      <c r="BR94">
        <v>2.1</v>
      </c>
      <c r="BS94">
        <v>1.54</v>
      </c>
      <c r="BT94">
        <v>2.8609529999999999</v>
      </c>
      <c r="BU94">
        <v>1.292867</v>
      </c>
      <c r="BV94">
        <v>2.3183880000000001</v>
      </c>
      <c r="BW94">
        <v>1.872044</v>
      </c>
      <c r="BX94">
        <v>1.8881559999999999</v>
      </c>
      <c r="BY94">
        <v>2.5857329999999998</v>
      </c>
      <c r="BZ94">
        <v>1.2790760000000001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5.1197509999999999</v>
      </c>
      <c r="CK94">
        <v>1.801965</v>
      </c>
      <c r="CL94">
        <v>1.867362</v>
      </c>
      <c r="CM94">
        <v>3.3835139999999999</v>
      </c>
      <c r="CN94">
        <v>1.7065840000000001</v>
      </c>
      <c r="CO94">
        <v>2.0685859999999998</v>
      </c>
      <c r="CP94">
        <v>4.102703</v>
      </c>
      <c r="CQ94">
        <v>1.706583</v>
      </c>
      <c r="CR94">
        <v>0.79928100000000002</v>
      </c>
      <c r="CS94">
        <v>2.631141</v>
      </c>
      <c r="CT94">
        <v>2.5142190000000002</v>
      </c>
      <c r="CU94">
        <v>3.0753910000000002</v>
      </c>
      <c r="CV94">
        <v>1.940531</v>
      </c>
      <c r="CW94">
        <v>2.3510360000000001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70.324686999999997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332.08954499999999</v>
      </c>
      <c r="L95">
        <v>380.83920799999999</v>
      </c>
      <c r="M95">
        <v>90.877302999999998</v>
      </c>
      <c r="N95">
        <v>116.28481499999999</v>
      </c>
      <c r="O95">
        <v>121.90211600000001</v>
      </c>
      <c r="P95">
        <v>138.76978399999999</v>
      </c>
      <c r="Q95">
        <v>21.380161000000001</v>
      </c>
      <c r="R95">
        <v>41.956547999999998</v>
      </c>
      <c r="S95">
        <v>25.975960000000001</v>
      </c>
      <c r="T95">
        <v>1.3754980000000001</v>
      </c>
      <c r="U95">
        <v>266.64862499999998</v>
      </c>
      <c r="V95">
        <v>17.477986000000001</v>
      </c>
      <c r="W95">
        <v>30.645852000000001</v>
      </c>
      <c r="X95">
        <v>142.131305</v>
      </c>
      <c r="Y95">
        <v>0</v>
      </c>
      <c r="Z95">
        <v>18.943759</v>
      </c>
      <c r="AA95">
        <v>40.609675000000003</v>
      </c>
      <c r="AB95">
        <v>28.028317999999999</v>
      </c>
      <c r="AC95">
        <v>20.367771999999999</v>
      </c>
      <c r="AD95">
        <v>8.9994219999999991</v>
      </c>
      <c r="AE95">
        <v>51.937806000000002</v>
      </c>
      <c r="AF95">
        <v>16.789687000000001</v>
      </c>
      <c r="AG95">
        <v>42.539088</v>
      </c>
      <c r="AH95">
        <v>77.926269000000005</v>
      </c>
      <c r="AI95">
        <v>0</v>
      </c>
      <c r="AJ95">
        <v>0</v>
      </c>
      <c r="AK95">
        <v>57.277251</v>
      </c>
      <c r="AL95">
        <v>38.625751999999999</v>
      </c>
      <c r="AM95">
        <v>16.552026000000001</v>
      </c>
      <c r="AN95">
        <v>1.0165580000000001</v>
      </c>
      <c r="AO95">
        <v>0</v>
      </c>
      <c r="AP95">
        <v>1.2342439999999999</v>
      </c>
      <c r="AQ95">
        <v>30.225541</v>
      </c>
      <c r="AR95">
        <v>48.930383999999997</v>
      </c>
      <c r="AS95">
        <v>33.788238999999997</v>
      </c>
      <c r="AT95">
        <v>10.829779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66.503498000000008</v>
      </c>
      <c r="BA95">
        <f t="shared" si="4"/>
        <v>2339.4797739999995</v>
      </c>
      <c r="BD95">
        <v>7.59</v>
      </c>
      <c r="BE95">
        <v>1.87</v>
      </c>
      <c r="BF95">
        <v>2.92</v>
      </c>
      <c r="BG95">
        <v>1.19</v>
      </c>
      <c r="BH95">
        <v>0</v>
      </c>
      <c r="BI95">
        <v>0.72</v>
      </c>
      <c r="BJ95">
        <v>0.4</v>
      </c>
      <c r="BK95">
        <v>1.67</v>
      </c>
      <c r="BL95">
        <v>0.82</v>
      </c>
      <c r="BM95">
        <v>0.16</v>
      </c>
      <c r="BN95">
        <v>2.29</v>
      </c>
      <c r="BO95">
        <v>1.82</v>
      </c>
      <c r="BP95">
        <v>0.24</v>
      </c>
      <c r="BQ95">
        <v>1.92</v>
      </c>
      <c r="BR95">
        <v>2.1</v>
      </c>
      <c r="BS95">
        <v>1.54</v>
      </c>
      <c r="BT95">
        <v>2.8609529999999999</v>
      </c>
      <c r="BU95">
        <v>1.292867</v>
      </c>
      <c r="BV95">
        <v>2.2871990000000002</v>
      </c>
      <c r="BW95">
        <v>1.872044</v>
      </c>
      <c r="BX95">
        <v>1.8881559999999999</v>
      </c>
      <c r="BY95">
        <v>2.5857329999999998</v>
      </c>
      <c r="BZ95">
        <v>1.2790760000000001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5.1197509999999999</v>
      </c>
      <c r="CK95">
        <v>1.801965</v>
      </c>
      <c r="CL95">
        <v>1.867362</v>
      </c>
      <c r="CM95">
        <v>3.3835139999999999</v>
      </c>
      <c r="CN95">
        <v>1.7065840000000001</v>
      </c>
      <c r="CO95">
        <v>2.0685859999999998</v>
      </c>
      <c r="CP95">
        <v>4.102703</v>
      </c>
      <c r="CQ95">
        <v>1.706583</v>
      </c>
      <c r="CR95">
        <v>0.79928100000000002</v>
      </c>
      <c r="CS95">
        <v>2.631141</v>
      </c>
      <c r="CT95">
        <v>2.4583469999999998</v>
      </c>
      <c r="CU95">
        <v>3.0753910000000002</v>
      </c>
      <c r="CV95">
        <v>1.5047630000000001</v>
      </c>
      <c r="CW95">
        <v>2.3510360000000001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66.503498000000008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332.08954499999999</v>
      </c>
      <c r="L96">
        <v>395.86583000000002</v>
      </c>
      <c r="M96">
        <v>90.877302999999998</v>
      </c>
      <c r="N96">
        <v>116.28481499999999</v>
      </c>
      <c r="O96">
        <v>121.90211600000001</v>
      </c>
      <c r="P96">
        <v>138.76978399999999</v>
      </c>
      <c r="Q96">
        <v>21.380161000000001</v>
      </c>
      <c r="R96">
        <v>41.956547999999998</v>
      </c>
      <c r="S96">
        <v>25.975960000000001</v>
      </c>
      <c r="T96">
        <v>1.3754980000000001</v>
      </c>
      <c r="U96">
        <v>266.64862499999998</v>
      </c>
      <c r="V96">
        <v>17.477986000000001</v>
      </c>
      <c r="W96">
        <v>30.645852000000001</v>
      </c>
      <c r="X96">
        <v>142.131305</v>
      </c>
      <c r="Y96">
        <v>0</v>
      </c>
      <c r="Z96">
        <v>18.943759</v>
      </c>
      <c r="AA96">
        <v>40.609675000000003</v>
      </c>
      <c r="AB96">
        <v>28.028317999999999</v>
      </c>
      <c r="AC96">
        <v>20.367771999999999</v>
      </c>
      <c r="AD96">
        <v>8.9994219999999991</v>
      </c>
      <c r="AE96">
        <v>51.937806000000002</v>
      </c>
      <c r="AF96">
        <v>16.789687000000001</v>
      </c>
      <c r="AG96">
        <v>42.539088</v>
      </c>
      <c r="AH96">
        <v>64.017909000000003</v>
      </c>
      <c r="AI96">
        <v>0</v>
      </c>
      <c r="AJ96">
        <v>0</v>
      </c>
      <c r="AK96">
        <v>57.277251</v>
      </c>
      <c r="AL96">
        <v>38.625751999999999</v>
      </c>
      <c r="AM96">
        <v>16.552026000000001</v>
      </c>
      <c r="AN96">
        <v>1.0165580000000001</v>
      </c>
      <c r="AO96">
        <v>0</v>
      </c>
      <c r="AP96">
        <v>1.2342439999999999</v>
      </c>
      <c r="AQ96">
        <v>30.225541</v>
      </c>
      <c r="AR96">
        <v>48.930383999999997</v>
      </c>
      <c r="AS96">
        <v>33.788238999999997</v>
      </c>
      <c r="AT96">
        <v>10.829779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66.533498000000009</v>
      </c>
      <c r="BA96">
        <f t="shared" si="4"/>
        <v>2340.6280360000001</v>
      </c>
      <c r="BD96">
        <v>7.59</v>
      </c>
      <c r="BE96">
        <v>1.87</v>
      </c>
      <c r="BF96">
        <v>2.92</v>
      </c>
      <c r="BG96">
        <v>1.22</v>
      </c>
      <c r="BH96">
        <v>0</v>
      </c>
      <c r="BI96">
        <v>0.72</v>
      </c>
      <c r="BJ96">
        <v>0.4</v>
      </c>
      <c r="BK96">
        <v>1.67</v>
      </c>
      <c r="BL96">
        <v>0.82</v>
      </c>
      <c r="BM96">
        <v>0.16</v>
      </c>
      <c r="BN96">
        <v>2.29</v>
      </c>
      <c r="BO96">
        <v>1.82</v>
      </c>
      <c r="BP96">
        <v>0.24</v>
      </c>
      <c r="BQ96">
        <v>1.92</v>
      </c>
      <c r="BR96">
        <v>2.1</v>
      </c>
      <c r="BS96">
        <v>1.54</v>
      </c>
      <c r="BT96">
        <v>2.8609529999999999</v>
      </c>
      <c r="BU96">
        <v>1.292867</v>
      </c>
      <c r="BV96">
        <v>2.2871990000000002</v>
      </c>
      <c r="BW96">
        <v>1.872044</v>
      </c>
      <c r="BX96">
        <v>1.8881559999999999</v>
      </c>
      <c r="BY96">
        <v>2.5857329999999998</v>
      </c>
      <c r="BZ96">
        <v>1.2790760000000001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5.1197509999999999</v>
      </c>
      <c r="CK96">
        <v>1.801965</v>
      </c>
      <c r="CL96">
        <v>1.867362</v>
      </c>
      <c r="CM96">
        <v>3.3835139999999999</v>
      </c>
      <c r="CN96">
        <v>1.7065840000000001</v>
      </c>
      <c r="CO96">
        <v>2.0685859999999998</v>
      </c>
      <c r="CP96">
        <v>4.102703</v>
      </c>
      <c r="CQ96">
        <v>1.706583</v>
      </c>
      <c r="CR96">
        <v>0.79928100000000002</v>
      </c>
      <c r="CS96">
        <v>2.631141</v>
      </c>
      <c r="CT96">
        <v>2.4583469999999998</v>
      </c>
      <c r="CU96">
        <v>2.0502609999999999</v>
      </c>
      <c r="CV96">
        <v>1.232407</v>
      </c>
      <c r="CW96">
        <v>2.3510360000000001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66.533498000000009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332.08954499999999</v>
      </c>
      <c r="L97">
        <v>403.379141</v>
      </c>
      <c r="M97">
        <v>90.877302999999998</v>
      </c>
      <c r="N97">
        <v>116.28481499999999</v>
      </c>
      <c r="O97">
        <v>121.90211600000001</v>
      </c>
      <c r="P97">
        <v>138.76978399999999</v>
      </c>
      <c r="Q97">
        <v>21.380161000000001</v>
      </c>
      <c r="R97">
        <v>41.956547999999998</v>
      </c>
      <c r="S97">
        <v>25.975960000000001</v>
      </c>
      <c r="T97">
        <v>1.3754980000000001</v>
      </c>
      <c r="U97">
        <v>266.64862499999998</v>
      </c>
      <c r="V97">
        <v>17.477986000000001</v>
      </c>
      <c r="W97">
        <v>30.645852000000001</v>
      </c>
      <c r="X97">
        <v>142.131305</v>
      </c>
      <c r="Y97">
        <v>0</v>
      </c>
      <c r="Z97">
        <v>18.943759</v>
      </c>
      <c r="AA97">
        <v>40.609675000000003</v>
      </c>
      <c r="AB97">
        <v>28.028317999999999</v>
      </c>
      <c r="AC97">
        <v>20.367771999999999</v>
      </c>
      <c r="AD97">
        <v>0</v>
      </c>
      <c r="AE97">
        <v>51.937806000000002</v>
      </c>
      <c r="AF97">
        <v>16.789687000000001</v>
      </c>
      <c r="AG97">
        <v>42.539088</v>
      </c>
      <c r="AH97">
        <v>45.276147999999999</v>
      </c>
      <c r="AI97">
        <v>0</v>
      </c>
      <c r="AJ97">
        <v>0</v>
      </c>
      <c r="AK97">
        <v>57.277251</v>
      </c>
      <c r="AL97">
        <v>38.625751999999999</v>
      </c>
      <c r="AM97">
        <v>16.552026000000001</v>
      </c>
      <c r="AN97">
        <v>1.0165580000000001</v>
      </c>
      <c r="AO97">
        <v>0</v>
      </c>
      <c r="AP97">
        <v>1.2342439999999999</v>
      </c>
      <c r="AQ97">
        <v>30.225541</v>
      </c>
      <c r="AR97">
        <v>48.930383999999997</v>
      </c>
      <c r="AS97">
        <v>33.788238999999997</v>
      </c>
      <c r="AT97">
        <v>10.829779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66.593498000000011</v>
      </c>
      <c r="BA97">
        <f t="shared" si="4"/>
        <v>2320.4601639999996</v>
      </c>
      <c r="BD97">
        <v>7.59</v>
      </c>
      <c r="BE97">
        <v>1.87</v>
      </c>
      <c r="BF97">
        <v>2.92</v>
      </c>
      <c r="BG97">
        <v>1.28</v>
      </c>
      <c r="BH97">
        <v>0</v>
      </c>
      <c r="BI97">
        <v>0.72</v>
      </c>
      <c r="BJ97">
        <v>0.4</v>
      </c>
      <c r="BK97">
        <v>1.67</v>
      </c>
      <c r="BL97">
        <v>0.82</v>
      </c>
      <c r="BM97">
        <v>0.16</v>
      </c>
      <c r="BN97">
        <v>2.29</v>
      </c>
      <c r="BO97">
        <v>1.82</v>
      </c>
      <c r="BP97">
        <v>0.24</v>
      </c>
      <c r="BQ97">
        <v>1.92</v>
      </c>
      <c r="BR97">
        <v>2.1</v>
      </c>
      <c r="BS97">
        <v>1.54</v>
      </c>
      <c r="BT97">
        <v>2.8609529999999999</v>
      </c>
      <c r="BU97">
        <v>1.292867</v>
      </c>
      <c r="BV97">
        <v>2.2871990000000002</v>
      </c>
      <c r="BW97">
        <v>1.872044</v>
      </c>
      <c r="BX97">
        <v>1.8881559999999999</v>
      </c>
      <c r="BY97">
        <v>2.5857329999999998</v>
      </c>
      <c r="BZ97">
        <v>1.2790760000000001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5.1197509999999999</v>
      </c>
      <c r="CK97">
        <v>1.801965</v>
      </c>
      <c r="CL97">
        <v>1.867362</v>
      </c>
      <c r="CM97">
        <v>3.3835139999999999</v>
      </c>
      <c r="CN97">
        <v>1.7065840000000001</v>
      </c>
      <c r="CO97">
        <v>2.0685859999999998</v>
      </c>
      <c r="CP97">
        <v>4.102703</v>
      </c>
      <c r="CQ97">
        <v>1.706583</v>
      </c>
      <c r="CR97">
        <v>0.79928100000000002</v>
      </c>
      <c r="CS97">
        <v>2.631141</v>
      </c>
      <c r="CT97">
        <v>2.4583469999999998</v>
      </c>
      <c r="CU97">
        <v>2.0502609999999999</v>
      </c>
      <c r="CV97">
        <v>0.87153700000000001</v>
      </c>
      <c r="CW97">
        <v>2.3510360000000001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66.593498000000011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332.08954499999999</v>
      </c>
      <c r="L98">
        <v>421.460171</v>
      </c>
      <c r="M98">
        <v>90.877302999999998</v>
      </c>
      <c r="N98">
        <v>116.28481499999999</v>
      </c>
      <c r="O98">
        <v>121.90211600000001</v>
      </c>
      <c r="P98">
        <v>138.76978399999999</v>
      </c>
      <c r="Q98">
        <v>21.380161000000001</v>
      </c>
      <c r="R98">
        <v>41.956547999999998</v>
      </c>
      <c r="S98">
        <v>25.975960000000001</v>
      </c>
      <c r="T98">
        <v>1.3754980000000001</v>
      </c>
      <c r="U98">
        <v>266.64862499999998</v>
      </c>
      <c r="V98">
        <v>17.477986000000001</v>
      </c>
      <c r="W98">
        <v>30.645852000000001</v>
      </c>
      <c r="X98">
        <v>142.131305</v>
      </c>
      <c r="Y98">
        <v>0</v>
      </c>
      <c r="Z98">
        <v>18.943759</v>
      </c>
      <c r="AA98">
        <v>40.609675000000003</v>
      </c>
      <c r="AB98">
        <v>28.028317999999999</v>
      </c>
      <c r="AC98">
        <v>20.367771999999999</v>
      </c>
      <c r="AD98">
        <v>0</v>
      </c>
      <c r="AE98">
        <v>51.937806000000002</v>
      </c>
      <c r="AF98">
        <v>16.789687000000001</v>
      </c>
      <c r="AG98">
        <v>42.539088</v>
      </c>
      <c r="AH98">
        <v>29.099049999999998</v>
      </c>
      <c r="AI98">
        <v>0</v>
      </c>
      <c r="AJ98">
        <v>0</v>
      </c>
      <c r="AK98">
        <v>57.277251</v>
      </c>
      <c r="AL98">
        <v>38.625751999999999</v>
      </c>
      <c r="AM98">
        <v>16.552026000000001</v>
      </c>
      <c r="AN98">
        <v>1.0165580000000001</v>
      </c>
      <c r="AO98">
        <v>0</v>
      </c>
      <c r="AP98">
        <v>1.2342439999999999</v>
      </c>
      <c r="AQ98">
        <v>30.225541</v>
      </c>
      <c r="AR98">
        <v>48.930383999999997</v>
      </c>
      <c r="AS98">
        <v>33.788238999999997</v>
      </c>
      <c r="AT98">
        <v>10.829779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66.633498000000003</v>
      </c>
      <c r="BA98">
        <f t="shared" si="4"/>
        <v>2322.4040959999998</v>
      </c>
      <c r="BD98">
        <v>7.59</v>
      </c>
      <c r="BE98">
        <v>1.87</v>
      </c>
      <c r="BF98">
        <v>2.92</v>
      </c>
      <c r="BG98">
        <v>1.32</v>
      </c>
      <c r="BH98">
        <v>0</v>
      </c>
      <c r="BI98">
        <v>0.72</v>
      </c>
      <c r="BJ98">
        <v>0.4</v>
      </c>
      <c r="BK98">
        <v>1.67</v>
      </c>
      <c r="BL98">
        <v>0.82</v>
      </c>
      <c r="BM98">
        <v>0.16</v>
      </c>
      <c r="BN98">
        <v>2.29</v>
      </c>
      <c r="BO98">
        <v>1.82</v>
      </c>
      <c r="BP98">
        <v>0.24</v>
      </c>
      <c r="BQ98">
        <v>1.92</v>
      </c>
      <c r="BR98">
        <v>2.1</v>
      </c>
      <c r="BS98">
        <v>1.54</v>
      </c>
      <c r="BT98">
        <v>2.8609529999999999</v>
      </c>
      <c r="BU98">
        <v>1.292867</v>
      </c>
      <c r="BV98">
        <v>2.2871990000000002</v>
      </c>
      <c r="BW98">
        <v>1.872044</v>
      </c>
      <c r="BX98">
        <v>1.8881559999999999</v>
      </c>
      <c r="BY98">
        <v>2.5857329999999998</v>
      </c>
      <c r="BZ98">
        <v>1.2790760000000001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5.1197509999999999</v>
      </c>
      <c r="CK98">
        <v>1.801965</v>
      </c>
      <c r="CL98">
        <v>1.867362</v>
      </c>
      <c r="CM98">
        <v>3.3835139999999999</v>
      </c>
      <c r="CN98">
        <v>1.7065840000000001</v>
      </c>
      <c r="CO98">
        <v>2.0685859999999998</v>
      </c>
      <c r="CP98">
        <v>4.102703</v>
      </c>
      <c r="CQ98">
        <v>1.706583</v>
      </c>
      <c r="CR98">
        <v>0.79928100000000002</v>
      </c>
      <c r="CS98">
        <v>2.631141</v>
      </c>
      <c r="CT98">
        <v>2.4583469999999998</v>
      </c>
      <c r="CU98">
        <v>2.0502609999999999</v>
      </c>
      <c r="CV98">
        <v>0.55832800000000005</v>
      </c>
      <c r="CW98">
        <v>2.3510360000000001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66.633498000000003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5.6890098445000001</v>
      </c>
      <c r="L99">
        <f t="shared" si="6"/>
        <v>4.908424794500001</v>
      </c>
      <c r="M99">
        <f t="shared" si="6"/>
        <v>1.8888047875000029</v>
      </c>
      <c r="N99">
        <f t="shared" si="6"/>
        <v>2.7908355600000054</v>
      </c>
      <c r="O99">
        <f t="shared" si="6"/>
        <v>2.9256507839999975</v>
      </c>
      <c r="P99">
        <f t="shared" si="6"/>
        <v>3.3304748160000015</v>
      </c>
      <c r="Q99">
        <f t="shared" si="6"/>
        <v>0.33538847774999997</v>
      </c>
      <c r="R99">
        <f t="shared" si="6"/>
        <v>0.80295929025000057</v>
      </c>
      <c r="S99">
        <f t="shared" si="6"/>
        <v>0.41657685600000016</v>
      </c>
      <c r="T99">
        <f t="shared" si="6"/>
        <v>2.9705021499999963E-2</v>
      </c>
      <c r="U99">
        <f t="shared" si="6"/>
        <v>7.7976837747499994</v>
      </c>
      <c r="V99">
        <f t="shared" si="6"/>
        <v>0.33081671075000019</v>
      </c>
      <c r="W99">
        <f t="shared" si="6"/>
        <v>0.56169431550000049</v>
      </c>
      <c r="X99">
        <f t="shared" si="6"/>
        <v>2.6378048867500006</v>
      </c>
      <c r="Y99">
        <f t="shared" si="6"/>
        <v>0</v>
      </c>
      <c r="Z99">
        <f t="shared" si="6"/>
        <v>0.32937117725000037</v>
      </c>
      <c r="AA99">
        <f t="shared" si="6"/>
        <v>0.47154780449999972</v>
      </c>
      <c r="AB99">
        <f t="shared" si="6"/>
        <v>0.51736785250000006</v>
      </c>
      <c r="AC99">
        <f t="shared" si="6"/>
        <v>0.36898599125000014</v>
      </c>
      <c r="AD99">
        <f t="shared" si="6"/>
        <v>0.17361963024999999</v>
      </c>
      <c r="AE99">
        <f t="shared" si="6"/>
        <v>0.9086447189999991</v>
      </c>
      <c r="AF99">
        <f t="shared" si="6"/>
        <v>0.30794744249999989</v>
      </c>
      <c r="AG99">
        <f t="shared" si="6"/>
        <v>1.0209381119999998</v>
      </c>
      <c r="AH99">
        <f t="shared" si="6"/>
        <v>0.86803944825000012</v>
      </c>
      <c r="AI99">
        <f t="shared" si="6"/>
        <v>0.10990612775000001</v>
      </c>
      <c r="AJ99">
        <f t="shared" si="6"/>
        <v>0</v>
      </c>
      <c r="AK99">
        <f t="shared" si="6"/>
        <v>1.3746540240000025</v>
      </c>
      <c r="AL99">
        <f t="shared" si="6"/>
        <v>1.1607318254999996</v>
      </c>
      <c r="AM99">
        <f t="shared" si="6"/>
        <v>0.39724862400000027</v>
      </c>
      <c r="AN99">
        <f t="shared" si="6"/>
        <v>2.4397392000000052E-2</v>
      </c>
      <c r="AO99">
        <f t="shared" si="6"/>
        <v>0</v>
      </c>
      <c r="AP99">
        <f t="shared" si="6"/>
        <v>3.1442357500000025E-2</v>
      </c>
      <c r="AQ99">
        <f t="shared" si="6"/>
        <v>0.4457586547500002</v>
      </c>
      <c r="AR99">
        <f t="shared" si="6"/>
        <v>1.1804455139999985</v>
      </c>
      <c r="AS99">
        <f t="shared" si="6"/>
        <v>0.80838361649999924</v>
      </c>
      <c r="AT99">
        <f t="shared" si="6"/>
        <v>0.2513887485000002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1.6293150149999995</v>
      </c>
      <c r="BA99">
        <f t="shared" si="4"/>
        <v>46.825963996750019</v>
      </c>
      <c r="BD99">
        <f t="shared" ref="BD99:DI99" si="7">SUM(BD3:BD98)/4000</f>
        <v>0.18157750000000017</v>
      </c>
      <c r="BE99">
        <f t="shared" si="7"/>
        <v>4.4880000000000059E-2</v>
      </c>
      <c r="BF99">
        <f t="shared" si="7"/>
        <v>4.8932499999999941E-2</v>
      </c>
      <c r="BG99">
        <f t="shared" si="7"/>
        <v>1.9960000000000006E-2</v>
      </c>
      <c r="BH99">
        <f t="shared" si="7"/>
        <v>0.11249000000000012</v>
      </c>
      <c r="BI99">
        <f t="shared" si="7"/>
        <v>1.7617500000000001E-2</v>
      </c>
      <c r="BJ99">
        <f t="shared" si="7"/>
        <v>9.6699999999999928E-3</v>
      </c>
      <c r="BK99">
        <f t="shared" si="7"/>
        <v>4.0864999999999957E-2</v>
      </c>
      <c r="BL99">
        <f t="shared" si="7"/>
        <v>1.9939999999999979E-2</v>
      </c>
      <c r="BM99">
        <f t="shared" si="7"/>
        <v>3.8400000000000027E-3</v>
      </c>
      <c r="BN99">
        <f t="shared" si="7"/>
        <v>3.8925000000000008E-2</v>
      </c>
      <c r="BO99">
        <f t="shared" si="7"/>
        <v>4.3679999999999899E-2</v>
      </c>
      <c r="BP99">
        <f t="shared" si="7"/>
        <v>5.7599999999999917E-3</v>
      </c>
      <c r="BQ99">
        <f t="shared" si="7"/>
        <v>4.6079999999999934E-2</v>
      </c>
      <c r="BR99">
        <f t="shared" si="7"/>
        <v>5.039999999999991E-2</v>
      </c>
      <c r="BS99">
        <f t="shared" si="7"/>
        <v>3.6960000000000034E-2</v>
      </c>
      <c r="BT99">
        <f t="shared" si="7"/>
        <v>6.8662871999999917E-2</v>
      </c>
      <c r="BU99">
        <f t="shared" si="7"/>
        <v>3.1028808000000019E-2</v>
      </c>
      <c r="BV99">
        <f t="shared" si="7"/>
        <v>5.5334303249999946E-2</v>
      </c>
      <c r="BW99">
        <f t="shared" si="7"/>
        <v>4.4929055999999946E-2</v>
      </c>
      <c r="BX99">
        <f t="shared" si="7"/>
        <v>4.5315744000000033E-2</v>
      </c>
      <c r="BY99">
        <f t="shared" si="7"/>
        <v>6.2057592000000078E-2</v>
      </c>
      <c r="BZ99">
        <f t="shared" si="7"/>
        <v>3.0697824000000061E-2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0.12287402400000012</v>
      </c>
      <c r="CK99">
        <f t="shared" si="7"/>
        <v>4.3247159999999944E-2</v>
      </c>
      <c r="CL99">
        <f t="shared" si="7"/>
        <v>4.4816688000000098E-2</v>
      </c>
      <c r="CM99">
        <f t="shared" si="7"/>
        <v>5.4617930499999912E-2</v>
      </c>
      <c r="CN99">
        <f t="shared" si="7"/>
        <v>4.0958016000000021E-2</v>
      </c>
      <c r="CO99">
        <f t="shared" si="7"/>
        <v>4.7206551250000034E-2</v>
      </c>
      <c r="CP99">
        <f t="shared" si="7"/>
        <v>9.8381015500000113E-2</v>
      </c>
      <c r="CQ99">
        <f t="shared" si="7"/>
        <v>4.0957991999999936E-2</v>
      </c>
      <c r="CR99">
        <f t="shared" si="7"/>
        <v>1.9182743999999984E-2</v>
      </c>
      <c r="CS99">
        <f t="shared" si="7"/>
        <v>5.746919450000007E-2</v>
      </c>
      <c r="CT99">
        <f t="shared" si="7"/>
        <v>5.9167944000000049E-2</v>
      </c>
      <c r="CU99">
        <f t="shared" si="7"/>
        <v>2.0709700000000008E-2</v>
      </c>
      <c r="CV99">
        <f t="shared" si="7"/>
        <v>1.6669841249999998E-2</v>
      </c>
      <c r="CW99">
        <f t="shared" si="7"/>
        <v>5.6424863999999894E-2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1.629315015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6"/>
      <c r="AS2" s="19"/>
      <c r="AT2" s="169"/>
      <c r="AU2" s="169"/>
      <c r="AV2" s="169"/>
      <c r="AW2" s="169"/>
      <c r="AX2" s="169"/>
      <c r="AY2" s="169"/>
      <c r="AZ2" s="198"/>
      <c r="BA2" s="236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6"/>
      <c r="AS2" s="19"/>
      <c r="AT2" s="169"/>
      <c r="AU2" s="169"/>
      <c r="AV2" s="169"/>
      <c r="AW2" s="169"/>
      <c r="AX2" s="169"/>
      <c r="AY2" s="169"/>
      <c r="AZ2" s="198"/>
      <c r="BA2" s="236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tabSelected="1" zoomScale="85" zoomScaleNormal="85" workbookViewId="0">
      <pane xSplit="1" ySplit="2" topLeftCell="S85" activePane="bottomRight" state="frozen"/>
      <selection sqref="A1:D35"/>
      <selection pane="topRight" sqref="A1:D35"/>
      <selection pane="bottomLeft" sqref="A1:D35"/>
      <selection pane="bottomRight" activeCell="AG1" sqref="AG1:AH10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45056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515</v>
      </c>
      <c r="AH1" s="117" t="s">
        <v>516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54">
        <v>0.56169999999999998</v>
      </c>
      <c r="AH2" s="254">
        <v>0.43830000000000002</v>
      </c>
    </row>
    <row r="3" spans="1:34">
      <c r="A3" t="s">
        <v>45</v>
      </c>
      <c r="B3" s="75">
        <v>260.72000000000003</v>
      </c>
      <c r="C3" s="75">
        <v>86.91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115.31</v>
      </c>
      <c r="J3">
        <v>270.98</v>
      </c>
      <c r="K3">
        <v>100.93</v>
      </c>
      <c r="L3">
        <v>3.33</v>
      </c>
      <c r="M3">
        <v>6.86</v>
      </c>
      <c r="N3" s="135">
        <v>0</v>
      </c>
      <c r="O3" s="135">
        <v>0</v>
      </c>
      <c r="P3" s="135">
        <v>0</v>
      </c>
      <c r="Q3">
        <v>3.3</v>
      </c>
      <c r="R3">
        <v>0</v>
      </c>
      <c r="S3">
        <v>3.43</v>
      </c>
      <c r="T3">
        <v>41.15</v>
      </c>
      <c r="U3">
        <v>13.72</v>
      </c>
      <c r="V3">
        <v>13.71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6.57</v>
      </c>
      <c r="AD3">
        <v>32.21</v>
      </c>
      <c r="AE3">
        <v>32.21</v>
      </c>
      <c r="AF3">
        <v>6.43</v>
      </c>
      <c r="AG3">
        <f>AF3*$AG$2</f>
        <v>3.6117309999999998</v>
      </c>
      <c r="AH3">
        <f>AF3*$AH$2</f>
        <v>2.8182689999999999</v>
      </c>
    </row>
    <row r="4" spans="1:34">
      <c r="A4" t="s">
        <v>46</v>
      </c>
      <c r="B4" s="75">
        <v>260.72000000000003</v>
      </c>
      <c r="C4" s="75">
        <v>86.91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115.31</v>
      </c>
      <c r="J4">
        <v>270.98</v>
      </c>
      <c r="K4">
        <v>100.93</v>
      </c>
      <c r="L4">
        <v>3.33</v>
      </c>
      <c r="M4">
        <v>7.02</v>
      </c>
      <c r="N4" s="135">
        <v>0</v>
      </c>
      <c r="O4" s="135">
        <v>0</v>
      </c>
      <c r="P4" s="135">
        <v>0</v>
      </c>
      <c r="Q4">
        <v>3.3</v>
      </c>
      <c r="R4">
        <v>0</v>
      </c>
      <c r="S4">
        <v>3.43</v>
      </c>
      <c r="T4">
        <v>41.57</v>
      </c>
      <c r="U4">
        <v>13.86</v>
      </c>
      <c r="V4">
        <v>13.85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6.6</v>
      </c>
      <c r="AD4">
        <v>32.5</v>
      </c>
      <c r="AE4">
        <v>32.5</v>
      </c>
      <c r="AF4">
        <v>6.43</v>
      </c>
      <c r="AG4">
        <f t="shared" ref="AG4:AG67" si="1">AF4*$AG$2</f>
        <v>3.6117309999999998</v>
      </c>
      <c r="AH4">
        <f t="shared" ref="AH4:AH67" si="2">AF4*$AH$2</f>
        <v>2.8182689999999999</v>
      </c>
    </row>
    <row r="5" spans="1:34">
      <c r="A5" t="s">
        <v>47</v>
      </c>
      <c r="B5" s="75">
        <v>260.72000000000003</v>
      </c>
      <c r="C5" s="75">
        <v>86.91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115.31</v>
      </c>
      <c r="J5">
        <v>270.98</v>
      </c>
      <c r="K5">
        <v>100.93</v>
      </c>
      <c r="L5">
        <v>3.33</v>
      </c>
      <c r="M5">
        <v>7.28</v>
      </c>
      <c r="N5" s="135">
        <v>0</v>
      </c>
      <c r="O5" s="135">
        <v>0</v>
      </c>
      <c r="P5" s="135">
        <v>0</v>
      </c>
      <c r="Q5">
        <v>3.3</v>
      </c>
      <c r="R5">
        <v>0</v>
      </c>
      <c r="S5">
        <v>3.43</v>
      </c>
      <c r="T5">
        <v>42</v>
      </c>
      <c r="U5">
        <v>14</v>
      </c>
      <c r="V5">
        <v>14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6.6</v>
      </c>
      <c r="AD5">
        <v>32.21</v>
      </c>
      <c r="AE5">
        <v>32.21</v>
      </c>
      <c r="AF5">
        <v>6.43</v>
      </c>
      <c r="AG5">
        <f t="shared" si="1"/>
        <v>3.6117309999999998</v>
      </c>
      <c r="AH5">
        <f t="shared" si="2"/>
        <v>2.8182689999999999</v>
      </c>
    </row>
    <row r="6" spans="1:34">
      <c r="A6" t="s">
        <v>48</v>
      </c>
      <c r="B6" s="75">
        <v>260.72000000000003</v>
      </c>
      <c r="C6" s="75">
        <v>86.91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115.31</v>
      </c>
      <c r="J6">
        <v>270.98</v>
      </c>
      <c r="K6">
        <v>100.93</v>
      </c>
      <c r="L6">
        <v>3.33</v>
      </c>
      <c r="M6">
        <v>7.31</v>
      </c>
      <c r="N6" s="135">
        <v>0</v>
      </c>
      <c r="O6" s="135">
        <v>0</v>
      </c>
      <c r="P6" s="135">
        <v>0</v>
      </c>
      <c r="Q6">
        <v>3.3</v>
      </c>
      <c r="R6">
        <v>0</v>
      </c>
      <c r="S6">
        <v>3.43</v>
      </c>
      <c r="T6">
        <v>42.08</v>
      </c>
      <c r="U6">
        <v>14.03</v>
      </c>
      <c r="V6">
        <v>14.02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6.6</v>
      </c>
      <c r="AD6">
        <v>31.88</v>
      </c>
      <c r="AE6">
        <v>31.88</v>
      </c>
      <c r="AF6">
        <v>6.43</v>
      </c>
      <c r="AG6">
        <f t="shared" si="1"/>
        <v>3.6117309999999998</v>
      </c>
      <c r="AH6">
        <f t="shared" si="2"/>
        <v>2.8182689999999999</v>
      </c>
    </row>
    <row r="7" spans="1:34">
      <c r="A7" t="s">
        <v>49</v>
      </c>
      <c r="B7" s="75">
        <v>260.72000000000003</v>
      </c>
      <c r="C7" s="75">
        <v>86.91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115.31</v>
      </c>
      <c r="J7">
        <v>270.98</v>
      </c>
      <c r="K7">
        <v>100.93</v>
      </c>
      <c r="L7">
        <v>3.33</v>
      </c>
      <c r="M7">
        <v>7.36</v>
      </c>
      <c r="N7" s="135">
        <v>0</v>
      </c>
      <c r="O7" s="135">
        <v>0</v>
      </c>
      <c r="P7" s="135">
        <v>0</v>
      </c>
      <c r="Q7">
        <v>3.3</v>
      </c>
      <c r="R7">
        <v>0</v>
      </c>
      <c r="S7">
        <v>3.43</v>
      </c>
      <c r="T7">
        <v>42.41</v>
      </c>
      <c r="U7">
        <v>14.14</v>
      </c>
      <c r="V7">
        <v>14.13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6.59</v>
      </c>
      <c r="AD7">
        <v>31.71</v>
      </c>
      <c r="AE7">
        <v>31.71</v>
      </c>
      <c r="AF7">
        <v>6.43</v>
      </c>
      <c r="AG7">
        <f t="shared" si="1"/>
        <v>3.6117309999999998</v>
      </c>
      <c r="AH7">
        <f t="shared" si="2"/>
        <v>2.8182689999999999</v>
      </c>
    </row>
    <row r="8" spans="1:34">
      <c r="A8" t="s">
        <v>50</v>
      </c>
      <c r="B8" s="75">
        <v>260.72000000000003</v>
      </c>
      <c r="C8" s="75">
        <v>86.91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115.31</v>
      </c>
      <c r="J8">
        <v>270.98</v>
      </c>
      <c r="K8">
        <v>100.93</v>
      </c>
      <c r="L8">
        <v>3.33</v>
      </c>
      <c r="M8">
        <v>7.38</v>
      </c>
      <c r="N8" s="135">
        <v>0</v>
      </c>
      <c r="O8" s="135">
        <v>0</v>
      </c>
      <c r="P8" s="135">
        <v>0</v>
      </c>
      <c r="Q8">
        <v>3.3</v>
      </c>
      <c r="R8">
        <v>0</v>
      </c>
      <c r="S8">
        <v>3.43</v>
      </c>
      <c r="T8">
        <v>43.08</v>
      </c>
      <c r="U8">
        <v>14.36</v>
      </c>
      <c r="V8">
        <v>14.35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6.58</v>
      </c>
      <c r="AD8">
        <v>31.5</v>
      </c>
      <c r="AE8">
        <v>31.5</v>
      </c>
      <c r="AF8">
        <v>6.43</v>
      </c>
      <c r="AG8">
        <f t="shared" si="1"/>
        <v>3.6117309999999998</v>
      </c>
      <c r="AH8">
        <f t="shared" si="2"/>
        <v>2.8182689999999999</v>
      </c>
    </row>
    <row r="9" spans="1:34">
      <c r="A9" t="s">
        <v>51</v>
      </c>
      <c r="B9" s="75">
        <v>260.72000000000003</v>
      </c>
      <c r="C9" s="75">
        <v>86.91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115.31</v>
      </c>
      <c r="J9">
        <v>270.98</v>
      </c>
      <c r="K9">
        <v>100.93</v>
      </c>
      <c r="L9">
        <v>3.33</v>
      </c>
      <c r="M9">
        <v>6.99</v>
      </c>
      <c r="N9" s="135">
        <v>0</v>
      </c>
      <c r="O9" s="135">
        <v>0</v>
      </c>
      <c r="P9" s="135">
        <v>0</v>
      </c>
      <c r="Q9">
        <v>3.3</v>
      </c>
      <c r="R9">
        <v>0</v>
      </c>
      <c r="S9">
        <v>3.43</v>
      </c>
      <c r="T9">
        <v>43.74</v>
      </c>
      <c r="U9">
        <v>14.58</v>
      </c>
      <c r="V9">
        <v>14.59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6.57</v>
      </c>
      <c r="AD9">
        <v>31.78</v>
      </c>
      <c r="AE9">
        <v>31.78</v>
      </c>
      <c r="AF9">
        <v>6.43</v>
      </c>
      <c r="AG9">
        <f t="shared" si="1"/>
        <v>3.6117309999999998</v>
      </c>
      <c r="AH9">
        <f t="shared" si="2"/>
        <v>2.8182689999999999</v>
      </c>
    </row>
    <row r="10" spans="1:34">
      <c r="A10" t="s">
        <v>52</v>
      </c>
      <c r="B10" s="75">
        <v>260.72000000000003</v>
      </c>
      <c r="C10" s="75">
        <v>86.91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115.31</v>
      </c>
      <c r="J10">
        <v>270.98</v>
      </c>
      <c r="K10">
        <v>100.93</v>
      </c>
      <c r="L10">
        <v>3.33</v>
      </c>
      <c r="M10">
        <v>6.79</v>
      </c>
      <c r="N10" s="135">
        <v>0</v>
      </c>
      <c r="O10" s="135">
        <v>0</v>
      </c>
      <c r="P10" s="135">
        <v>0</v>
      </c>
      <c r="Q10">
        <v>3.3</v>
      </c>
      <c r="R10">
        <v>0</v>
      </c>
      <c r="S10">
        <v>3.43</v>
      </c>
      <c r="T10">
        <v>44.54</v>
      </c>
      <c r="U10">
        <v>14.85</v>
      </c>
      <c r="V10">
        <v>14.85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6.57</v>
      </c>
      <c r="AD10">
        <v>27.84</v>
      </c>
      <c r="AE10">
        <v>27.84</v>
      </c>
      <c r="AF10">
        <v>6.43</v>
      </c>
      <c r="AG10">
        <f t="shared" si="1"/>
        <v>3.6117309999999998</v>
      </c>
      <c r="AH10">
        <f t="shared" si="2"/>
        <v>2.8182689999999999</v>
      </c>
    </row>
    <row r="11" spans="1:34">
      <c r="A11" t="s">
        <v>53</v>
      </c>
      <c r="B11" s="75">
        <v>260.72000000000003</v>
      </c>
      <c r="C11" s="75">
        <v>86.91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115.31</v>
      </c>
      <c r="J11">
        <v>270.98</v>
      </c>
      <c r="K11">
        <v>100.93</v>
      </c>
      <c r="L11">
        <v>3.33</v>
      </c>
      <c r="M11">
        <v>6.7</v>
      </c>
      <c r="N11" s="135">
        <v>0</v>
      </c>
      <c r="O11" s="135">
        <v>0</v>
      </c>
      <c r="P11" s="135">
        <v>0</v>
      </c>
      <c r="Q11">
        <v>3.3</v>
      </c>
      <c r="R11">
        <v>0</v>
      </c>
      <c r="S11">
        <v>3.33</v>
      </c>
      <c r="T11">
        <v>44.02</v>
      </c>
      <c r="U11">
        <v>14.67</v>
      </c>
      <c r="V11">
        <v>14.68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6.35</v>
      </c>
      <c r="AD11">
        <v>27.67</v>
      </c>
      <c r="AE11">
        <v>27.67</v>
      </c>
      <c r="AF11">
        <v>6.43</v>
      </c>
      <c r="AG11">
        <f t="shared" si="1"/>
        <v>3.6117309999999998</v>
      </c>
      <c r="AH11">
        <f t="shared" si="2"/>
        <v>2.8182689999999999</v>
      </c>
    </row>
    <row r="12" spans="1:34">
      <c r="A12" t="s">
        <v>54</v>
      </c>
      <c r="B12" s="75">
        <v>260.72000000000003</v>
      </c>
      <c r="C12" s="75">
        <v>86.91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115.31</v>
      </c>
      <c r="J12">
        <v>270.98</v>
      </c>
      <c r="K12">
        <v>100.93</v>
      </c>
      <c r="L12">
        <v>3.33</v>
      </c>
      <c r="M12">
        <v>6.76</v>
      </c>
      <c r="N12" s="135">
        <v>0</v>
      </c>
      <c r="O12" s="135">
        <v>0</v>
      </c>
      <c r="P12" s="135">
        <v>0</v>
      </c>
      <c r="Q12">
        <v>3.3</v>
      </c>
      <c r="R12">
        <v>0</v>
      </c>
      <c r="S12">
        <v>3.33</v>
      </c>
      <c r="T12">
        <v>43.51</v>
      </c>
      <c r="U12">
        <v>14.51</v>
      </c>
      <c r="V12">
        <v>14.5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6.25</v>
      </c>
      <c r="AD12">
        <v>27.37</v>
      </c>
      <c r="AE12">
        <v>27.37</v>
      </c>
      <c r="AF12">
        <v>6.43</v>
      </c>
      <c r="AG12">
        <f t="shared" si="1"/>
        <v>3.6117309999999998</v>
      </c>
      <c r="AH12">
        <f t="shared" si="2"/>
        <v>2.8182689999999999</v>
      </c>
    </row>
    <row r="13" spans="1:34">
      <c r="A13" t="s">
        <v>55</v>
      </c>
      <c r="B13" s="75">
        <v>260.72000000000003</v>
      </c>
      <c r="C13" s="75">
        <v>86.91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115.31</v>
      </c>
      <c r="J13">
        <v>270.98</v>
      </c>
      <c r="K13">
        <v>100.93</v>
      </c>
      <c r="L13">
        <v>3.33</v>
      </c>
      <c r="M13">
        <v>6.82</v>
      </c>
      <c r="N13" s="135">
        <v>0</v>
      </c>
      <c r="O13" s="135">
        <v>0</v>
      </c>
      <c r="P13" s="135">
        <v>0</v>
      </c>
      <c r="Q13">
        <v>3.3</v>
      </c>
      <c r="R13">
        <v>0</v>
      </c>
      <c r="S13">
        <v>3.33</v>
      </c>
      <c r="T13">
        <v>43.06</v>
      </c>
      <c r="U13">
        <v>14.35</v>
      </c>
      <c r="V13">
        <v>14.35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6.19</v>
      </c>
      <c r="AD13">
        <v>27.51</v>
      </c>
      <c r="AE13">
        <v>27.51</v>
      </c>
      <c r="AF13">
        <v>6.43</v>
      </c>
      <c r="AG13">
        <f t="shared" si="1"/>
        <v>3.6117309999999998</v>
      </c>
      <c r="AH13">
        <f t="shared" si="2"/>
        <v>2.8182689999999999</v>
      </c>
    </row>
    <row r="14" spans="1:34">
      <c r="A14" t="s">
        <v>56</v>
      </c>
      <c r="B14" s="75">
        <v>260.72000000000003</v>
      </c>
      <c r="C14" s="75">
        <v>86.91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115.31</v>
      </c>
      <c r="J14">
        <v>270.98</v>
      </c>
      <c r="K14">
        <v>100.93</v>
      </c>
      <c r="L14">
        <v>3.33</v>
      </c>
      <c r="M14">
        <v>6.75</v>
      </c>
      <c r="N14" s="135">
        <v>0</v>
      </c>
      <c r="O14" s="135">
        <v>0</v>
      </c>
      <c r="P14" s="135">
        <v>0</v>
      </c>
      <c r="Q14">
        <v>3.3</v>
      </c>
      <c r="R14">
        <v>0</v>
      </c>
      <c r="S14">
        <v>3.33</v>
      </c>
      <c r="T14">
        <v>42.64</v>
      </c>
      <c r="U14">
        <v>14.21</v>
      </c>
      <c r="V14">
        <v>14.22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6.14</v>
      </c>
      <c r="AD14">
        <v>27.54</v>
      </c>
      <c r="AE14">
        <v>27.54</v>
      </c>
      <c r="AF14">
        <v>6.43</v>
      </c>
      <c r="AG14">
        <f t="shared" si="1"/>
        <v>3.6117309999999998</v>
      </c>
      <c r="AH14">
        <f t="shared" si="2"/>
        <v>2.8182689999999999</v>
      </c>
    </row>
    <row r="15" spans="1:34">
      <c r="A15" t="s">
        <v>57</v>
      </c>
      <c r="B15" s="75">
        <v>260.72000000000003</v>
      </c>
      <c r="C15" s="75">
        <v>68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115.31</v>
      </c>
      <c r="J15">
        <v>270.98</v>
      </c>
      <c r="K15">
        <v>100.93</v>
      </c>
      <c r="L15">
        <v>3.26</v>
      </c>
      <c r="M15">
        <v>6.82</v>
      </c>
      <c r="N15" s="135">
        <v>0</v>
      </c>
      <c r="O15" s="135">
        <v>0</v>
      </c>
      <c r="P15" s="135">
        <v>0</v>
      </c>
      <c r="Q15">
        <v>3.3</v>
      </c>
      <c r="R15">
        <v>0</v>
      </c>
      <c r="S15">
        <v>3.33</v>
      </c>
      <c r="T15">
        <v>41.7</v>
      </c>
      <c r="U15">
        <v>13.9</v>
      </c>
      <c r="V15">
        <v>13.89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6.11</v>
      </c>
      <c r="AD15">
        <v>28.08</v>
      </c>
      <c r="AE15">
        <v>28.08</v>
      </c>
      <c r="AF15">
        <v>6.43</v>
      </c>
      <c r="AG15">
        <f t="shared" si="1"/>
        <v>3.6117309999999998</v>
      </c>
      <c r="AH15">
        <f t="shared" si="2"/>
        <v>2.8182689999999999</v>
      </c>
    </row>
    <row r="16" spans="1:34">
      <c r="A16" t="s">
        <v>58</v>
      </c>
      <c r="B16" s="75">
        <v>260.72000000000003</v>
      </c>
      <c r="C16" s="75">
        <v>68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115.31</v>
      </c>
      <c r="J16">
        <v>270.98</v>
      </c>
      <c r="K16">
        <v>100.93</v>
      </c>
      <c r="L16">
        <v>3.26</v>
      </c>
      <c r="M16">
        <v>6.81</v>
      </c>
      <c r="N16" s="135">
        <v>0</v>
      </c>
      <c r="O16" s="135">
        <v>0</v>
      </c>
      <c r="P16" s="135">
        <v>0</v>
      </c>
      <c r="Q16">
        <v>3.3</v>
      </c>
      <c r="R16">
        <v>0</v>
      </c>
      <c r="S16">
        <v>3.33</v>
      </c>
      <c r="T16">
        <v>40.869999999999997</v>
      </c>
      <c r="U16">
        <v>13.62</v>
      </c>
      <c r="V16">
        <v>13.62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6.07</v>
      </c>
      <c r="AD16">
        <v>28.59</v>
      </c>
      <c r="AE16">
        <v>28.59</v>
      </c>
      <c r="AF16">
        <v>6.43</v>
      </c>
      <c r="AG16">
        <f t="shared" si="1"/>
        <v>3.6117309999999998</v>
      </c>
      <c r="AH16">
        <f t="shared" si="2"/>
        <v>2.8182689999999999</v>
      </c>
    </row>
    <row r="17" spans="1:34">
      <c r="A17" t="s">
        <v>59</v>
      </c>
      <c r="B17" s="75">
        <v>229.67</v>
      </c>
      <c r="C17" s="75">
        <v>68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115.31</v>
      </c>
      <c r="J17">
        <v>270.98</v>
      </c>
      <c r="K17">
        <v>100.93</v>
      </c>
      <c r="L17">
        <v>3.26</v>
      </c>
      <c r="M17">
        <v>6.78</v>
      </c>
      <c r="N17" s="135">
        <v>0</v>
      </c>
      <c r="O17" s="135">
        <v>0</v>
      </c>
      <c r="P17" s="135">
        <v>0</v>
      </c>
      <c r="Q17">
        <v>3.3</v>
      </c>
      <c r="R17">
        <v>0</v>
      </c>
      <c r="S17">
        <v>3.33</v>
      </c>
      <c r="T17">
        <v>39.880000000000003</v>
      </c>
      <c r="U17">
        <v>13.29</v>
      </c>
      <c r="V17">
        <v>13.29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6.07</v>
      </c>
      <c r="AD17">
        <v>28.54</v>
      </c>
      <c r="AE17">
        <v>28.54</v>
      </c>
      <c r="AF17">
        <v>6.43</v>
      </c>
      <c r="AG17">
        <f t="shared" si="1"/>
        <v>3.6117309999999998</v>
      </c>
      <c r="AH17">
        <f t="shared" si="2"/>
        <v>2.8182689999999999</v>
      </c>
    </row>
    <row r="18" spans="1:34">
      <c r="A18" t="s">
        <v>60</v>
      </c>
      <c r="B18" s="75">
        <v>229.67</v>
      </c>
      <c r="C18" s="75">
        <v>68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115.31</v>
      </c>
      <c r="J18">
        <v>270.98</v>
      </c>
      <c r="K18">
        <v>100.93</v>
      </c>
      <c r="L18">
        <v>3.26</v>
      </c>
      <c r="M18">
        <v>6.84</v>
      </c>
      <c r="N18" s="135">
        <v>0</v>
      </c>
      <c r="O18" s="135">
        <v>0</v>
      </c>
      <c r="P18" s="135">
        <v>0</v>
      </c>
      <c r="Q18">
        <v>3.3</v>
      </c>
      <c r="R18">
        <v>0</v>
      </c>
      <c r="S18">
        <v>3.33</v>
      </c>
      <c r="T18">
        <v>39.08</v>
      </c>
      <c r="U18">
        <v>13.03</v>
      </c>
      <c r="V18">
        <v>13.01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6.04</v>
      </c>
      <c r="AD18">
        <v>28.36</v>
      </c>
      <c r="AE18">
        <v>28.36</v>
      </c>
      <c r="AF18">
        <v>6.43</v>
      </c>
      <c r="AG18">
        <f t="shared" si="1"/>
        <v>3.6117309999999998</v>
      </c>
      <c r="AH18">
        <f t="shared" si="2"/>
        <v>2.8182689999999999</v>
      </c>
    </row>
    <row r="19" spans="1:34">
      <c r="A19" t="s">
        <v>61</v>
      </c>
      <c r="B19" s="75">
        <v>229.67</v>
      </c>
      <c r="C19" s="75">
        <v>68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115.31</v>
      </c>
      <c r="J19">
        <v>270.98</v>
      </c>
      <c r="K19">
        <v>100.93</v>
      </c>
      <c r="L19">
        <v>3.26</v>
      </c>
      <c r="M19">
        <v>6.82</v>
      </c>
      <c r="N19" s="135">
        <v>0</v>
      </c>
      <c r="O19" s="135">
        <v>0</v>
      </c>
      <c r="P19" s="135">
        <v>0</v>
      </c>
      <c r="Q19">
        <v>3.3</v>
      </c>
      <c r="R19">
        <v>0</v>
      </c>
      <c r="S19">
        <v>3.25</v>
      </c>
      <c r="T19">
        <v>39.68</v>
      </c>
      <c r="U19">
        <v>13.23</v>
      </c>
      <c r="V19">
        <v>13.22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6.05</v>
      </c>
      <c r="AD19">
        <v>28.89</v>
      </c>
      <c r="AE19">
        <v>28.89</v>
      </c>
      <c r="AF19">
        <v>6.43</v>
      </c>
      <c r="AG19">
        <f t="shared" si="1"/>
        <v>3.6117309999999998</v>
      </c>
      <c r="AH19">
        <f t="shared" si="2"/>
        <v>2.8182689999999999</v>
      </c>
    </row>
    <row r="20" spans="1:34">
      <c r="A20" t="s">
        <v>62</v>
      </c>
      <c r="B20" s="75">
        <v>229.67</v>
      </c>
      <c r="C20" s="75">
        <v>68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115.31</v>
      </c>
      <c r="J20">
        <v>270.98</v>
      </c>
      <c r="K20">
        <v>100.93</v>
      </c>
      <c r="L20">
        <v>3.26</v>
      </c>
      <c r="M20">
        <v>6.82</v>
      </c>
      <c r="N20" s="135">
        <v>0</v>
      </c>
      <c r="O20" s="135">
        <v>0</v>
      </c>
      <c r="P20" s="135">
        <v>0</v>
      </c>
      <c r="Q20">
        <v>3.3</v>
      </c>
      <c r="R20">
        <v>0</v>
      </c>
      <c r="S20">
        <v>3.25</v>
      </c>
      <c r="T20">
        <v>40.51</v>
      </c>
      <c r="U20">
        <v>13.5</v>
      </c>
      <c r="V20">
        <v>13.5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6.04</v>
      </c>
      <c r="AD20">
        <v>29.59</v>
      </c>
      <c r="AE20">
        <v>29.59</v>
      </c>
      <c r="AF20">
        <v>6.43</v>
      </c>
      <c r="AG20">
        <f t="shared" si="1"/>
        <v>3.6117309999999998</v>
      </c>
      <c r="AH20">
        <f t="shared" si="2"/>
        <v>2.8182689999999999</v>
      </c>
    </row>
    <row r="21" spans="1:34">
      <c r="A21" t="s">
        <v>63</v>
      </c>
      <c r="B21" s="75">
        <v>229.67</v>
      </c>
      <c r="C21" s="75">
        <v>68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115.31</v>
      </c>
      <c r="J21">
        <v>270.98</v>
      </c>
      <c r="K21">
        <v>100.93</v>
      </c>
      <c r="L21">
        <v>3.26</v>
      </c>
      <c r="M21">
        <v>6.79</v>
      </c>
      <c r="N21" s="135">
        <v>0</v>
      </c>
      <c r="O21" s="135">
        <v>0</v>
      </c>
      <c r="P21" s="135">
        <v>0</v>
      </c>
      <c r="Q21">
        <v>3.3</v>
      </c>
      <c r="R21">
        <v>0</v>
      </c>
      <c r="S21">
        <v>3.25</v>
      </c>
      <c r="T21">
        <v>40.61</v>
      </c>
      <c r="U21">
        <v>13.54</v>
      </c>
      <c r="V21">
        <v>13.53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6.01</v>
      </c>
      <c r="AD21">
        <v>30.05</v>
      </c>
      <c r="AE21">
        <v>30.05</v>
      </c>
      <c r="AF21">
        <v>6.43</v>
      </c>
      <c r="AG21">
        <f t="shared" si="1"/>
        <v>3.6117309999999998</v>
      </c>
      <c r="AH21">
        <f t="shared" si="2"/>
        <v>2.8182689999999999</v>
      </c>
    </row>
    <row r="22" spans="1:34">
      <c r="A22" t="s">
        <v>64</v>
      </c>
      <c r="B22" s="75">
        <v>229.67</v>
      </c>
      <c r="C22" s="75">
        <v>68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115.31</v>
      </c>
      <c r="J22">
        <v>270.98</v>
      </c>
      <c r="K22">
        <v>100.93</v>
      </c>
      <c r="L22">
        <v>3.26</v>
      </c>
      <c r="M22">
        <v>6.75</v>
      </c>
      <c r="N22" s="135">
        <v>0</v>
      </c>
      <c r="O22" s="135">
        <v>0</v>
      </c>
      <c r="P22" s="135">
        <v>0</v>
      </c>
      <c r="Q22">
        <v>3.3</v>
      </c>
      <c r="R22">
        <v>0</v>
      </c>
      <c r="S22">
        <v>3.25</v>
      </c>
      <c r="T22">
        <v>40.47</v>
      </c>
      <c r="U22">
        <v>13.49</v>
      </c>
      <c r="V22">
        <v>13.48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5.99</v>
      </c>
      <c r="AD22">
        <v>30.84</v>
      </c>
      <c r="AE22">
        <v>30.84</v>
      </c>
      <c r="AF22">
        <v>6.43</v>
      </c>
      <c r="AG22">
        <f t="shared" si="1"/>
        <v>3.6117309999999998</v>
      </c>
      <c r="AH22">
        <f t="shared" si="2"/>
        <v>2.8182689999999999</v>
      </c>
    </row>
    <row r="23" spans="1:34">
      <c r="A23" t="s">
        <v>65</v>
      </c>
      <c r="B23" s="75">
        <v>229.67</v>
      </c>
      <c r="C23" s="75">
        <v>68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115.31</v>
      </c>
      <c r="J23">
        <v>270.98</v>
      </c>
      <c r="K23">
        <v>100.93</v>
      </c>
      <c r="L23">
        <v>3.57</v>
      </c>
      <c r="M23">
        <v>6.88</v>
      </c>
      <c r="N23" s="135">
        <v>0</v>
      </c>
      <c r="O23" s="135">
        <v>0</v>
      </c>
      <c r="P23" s="135">
        <v>0</v>
      </c>
      <c r="Q23">
        <v>3.22</v>
      </c>
      <c r="R23">
        <v>0</v>
      </c>
      <c r="S23">
        <v>3.25</v>
      </c>
      <c r="T23">
        <v>41.94</v>
      </c>
      <c r="U23">
        <v>13.98</v>
      </c>
      <c r="V23">
        <v>13.97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5.96</v>
      </c>
      <c r="AD23">
        <v>30.69</v>
      </c>
      <c r="AE23">
        <v>30.69</v>
      </c>
      <c r="AF23">
        <v>6.43</v>
      </c>
      <c r="AG23">
        <f t="shared" si="1"/>
        <v>3.6117309999999998</v>
      </c>
      <c r="AH23">
        <f t="shared" si="2"/>
        <v>2.8182689999999999</v>
      </c>
    </row>
    <row r="24" spans="1:34">
      <c r="A24" t="s">
        <v>66</v>
      </c>
      <c r="B24" s="75">
        <v>229.67</v>
      </c>
      <c r="C24" s="75">
        <v>68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115.31</v>
      </c>
      <c r="J24">
        <v>270.98</v>
      </c>
      <c r="K24">
        <v>100.93</v>
      </c>
      <c r="L24">
        <v>3.57</v>
      </c>
      <c r="M24">
        <v>6.81</v>
      </c>
      <c r="N24" s="135">
        <v>0</v>
      </c>
      <c r="O24" s="135">
        <v>0</v>
      </c>
      <c r="P24" s="135">
        <v>0</v>
      </c>
      <c r="Q24">
        <v>3.22</v>
      </c>
      <c r="R24">
        <v>0</v>
      </c>
      <c r="S24">
        <v>3.25</v>
      </c>
      <c r="T24">
        <v>43.93</v>
      </c>
      <c r="U24">
        <v>14.64</v>
      </c>
      <c r="V24">
        <v>14.66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5.94</v>
      </c>
      <c r="AD24">
        <v>30.39</v>
      </c>
      <c r="AE24">
        <v>30.39</v>
      </c>
      <c r="AF24">
        <v>6.43</v>
      </c>
      <c r="AG24">
        <f t="shared" si="1"/>
        <v>3.6117309999999998</v>
      </c>
      <c r="AH24">
        <f t="shared" si="2"/>
        <v>2.8182689999999999</v>
      </c>
    </row>
    <row r="25" spans="1:34">
      <c r="A25" t="s">
        <v>67</v>
      </c>
      <c r="B25" s="75">
        <v>229.67</v>
      </c>
      <c r="C25" s="75">
        <v>68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115.31</v>
      </c>
      <c r="J25">
        <v>270.98</v>
      </c>
      <c r="K25">
        <v>100.93</v>
      </c>
      <c r="L25">
        <v>3.57</v>
      </c>
      <c r="M25">
        <v>6.86</v>
      </c>
      <c r="N25" s="135">
        <v>0</v>
      </c>
      <c r="O25" s="135">
        <v>0</v>
      </c>
      <c r="P25" s="135">
        <v>0</v>
      </c>
      <c r="Q25">
        <v>3.22</v>
      </c>
      <c r="R25">
        <v>0.3</v>
      </c>
      <c r="S25">
        <v>3.25</v>
      </c>
      <c r="T25">
        <v>46.58</v>
      </c>
      <c r="U25">
        <v>15.53</v>
      </c>
      <c r="V25">
        <v>15.53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5.91</v>
      </c>
      <c r="AD25">
        <v>30.3</v>
      </c>
      <c r="AE25">
        <v>30.3</v>
      </c>
      <c r="AF25">
        <v>6.43</v>
      </c>
      <c r="AG25">
        <f t="shared" si="1"/>
        <v>3.6117309999999998</v>
      </c>
      <c r="AH25">
        <f t="shared" si="2"/>
        <v>2.8182689999999999</v>
      </c>
    </row>
    <row r="26" spans="1:34">
      <c r="A26" t="s">
        <v>68</v>
      </c>
      <c r="B26" s="75">
        <v>229.67</v>
      </c>
      <c r="C26" s="75">
        <v>68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115.31</v>
      </c>
      <c r="J26">
        <v>270.98</v>
      </c>
      <c r="K26">
        <v>100.93</v>
      </c>
      <c r="L26">
        <v>3.57</v>
      </c>
      <c r="M26">
        <v>6.88</v>
      </c>
      <c r="N26" s="135">
        <v>0</v>
      </c>
      <c r="O26" s="135">
        <v>0</v>
      </c>
      <c r="P26" s="135">
        <v>0</v>
      </c>
      <c r="Q26">
        <v>3.22</v>
      </c>
      <c r="R26">
        <v>3.53</v>
      </c>
      <c r="S26">
        <v>3.25</v>
      </c>
      <c r="T26">
        <v>50.03</v>
      </c>
      <c r="U26">
        <v>16.68</v>
      </c>
      <c r="V26">
        <v>16.670000000000002</v>
      </c>
      <c r="W26">
        <v>0</v>
      </c>
      <c r="X26">
        <v>0</v>
      </c>
      <c r="Y26">
        <v>0</v>
      </c>
      <c r="Z26">
        <v>0</v>
      </c>
      <c r="AA26">
        <v>0.49</v>
      </c>
      <c r="AB26">
        <v>0.25</v>
      </c>
      <c r="AC26">
        <v>5.88</v>
      </c>
      <c r="AD26">
        <v>30.1</v>
      </c>
      <c r="AE26">
        <v>30.1</v>
      </c>
      <c r="AF26">
        <v>6.43</v>
      </c>
      <c r="AG26">
        <f t="shared" si="1"/>
        <v>3.6117309999999998</v>
      </c>
      <c r="AH26">
        <f t="shared" si="2"/>
        <v>2.8182689999999999</v>
      </c>
    </row>
    <row r="27" spans="1:34">
      <c r="A27" t="s">
        <v>69</v>
      </c>
      <c r="B27" s="75">
        <v>258.57</v>
      </c>
      <c r="C27" s="75">
        <v>86.91</v>
      </c>
      <c r="D27" s="135">
        <f t="shared" si="0"/>
        <v>15.41</v>
      </c>
      <c r="E27" s="75"/>
      <c r="F27" s="78">
        <v>0.02</v>
      </c>
      <c r="G27" s="78">
        <v>0.02</v>
      </c>
      <c r="H27" s="78">
        <v>0.02</v>
      </c>
      <c r="I27">
        <v>115.31</v>
      </c>
      <c r="J27">
        <v>270.98</v>
      </c>
      <c r="K27">
        <v>100.93</v>
      </c>
      <c r="L27">
        <v>3.57</v>
      </c>
      <c r="M27">
        <v>6.72</v>
      </c>
      <c r="N27" s="135">
        <v>8.59</v>
      </c>
      <c r="O27" s="135">
        <v>4.24</v>
      </c>
      <c r="P27" s="135">
        <v>2.58</v>
      </c>
      <c r="Q27">
        <v>3.22</v>
      </c>
      <c r="R27">
        <v>8.27</v>
      </c>
      <c r="S27">
        <v>3.25</v>
      </c>
      <c r="T27">
        <v>35.17</v>
      </c>
      <c r="U27">
        <v>11.72</v>
      </c>
      <c r="V27">
        <v>11.74</v>
      </c>
      <c r="W27">
        <v>1.74</v>
      </c>
      <c r="X27">
        <v>0.35</v>
      </c>
      <c r="Y27">
        <v>0.03</v>
      </c>
      <c r="Z27">
        <v>0.19</v>
      </c>
      <c r="AA27">
        <v>2.36</v>
      </c>
      <c r="AB27">
        <v>1.18</v>
      </c>
      <c r="AC27">
        <v>5.0999999999999996</v>
      </c>
      <c r="AD27">
        <v>28.93</v>
      </c>
      <c r="AE27">
        <v>28.93</v>
      </c>
      <c r="AF27">
        <v>6.43</v>
      </c>
      <c r="AG27">
        <f t="shared" si="1"/>
        <v>3.6117309999999998</v>
      </c>
      <c r="AH27">
        <f t="shared" si="2"/>
        <v>2.8182689999999999</v>
      </c>
    </row>
    <row r="28" spans="1:34">
      <c r="A28" t="s">
        <v>70</v>
      </c>
      <c r="B28" s="75">
        <v>258.57</v>
      </c>
      <c r="C28" s="75">
        <v>86.91</v>
      </c>
      <c r="D28" s="135">
        <f t="shared" si="0"/>
        <v>32.93</v>
      </c>
      <c r="E28" s="75"/>
      <c r="F28" s="78">
        <v>0.13</v>
      </c>
      <c r="G28" s="78">
        <v>0.13</v>
      </c>
      <c r="H28" s="78">
        <v>0.14000000000000001</v>
      </c>
      <c r="I28">
        <v>115.31</v>
      </c>
      <c r="J28">
        <v>270.98</v>
      </c>
      <c r="K28">
        <v>100.93</v>
      </c>
      <c r="L28">
        <v>3.57</v>
      </c>
      <c r="M28">
        <v>6.72</v>
      </c>
      <c r="N28" s="135">
        <v>15.48</v>
      </c>
      <c r="O28" s="135">
        <v>10</v>
      </c>
      <c r="P28" s="135">
        <v>7.45</v>
      </c>
      <c r="Q28">
        <v>3.22</v>
      </c>
      <c r="R28">
        <v>13.35</v>
      </c>
      <c r="S28">
        <v>3.25</v>
      </c>
      <c r="T28">
        <v>33.64</v>
      </c>
      <c r="U28">
        <v>11.21</v>
      </c>
      <c r="V28">
        <v>11.22</v>
      </c>
      <c r="W28">
        <v>6.43</v>
      </c>
      <c r="X28">
        <v>1.28</v>
      </c>
      <c r="Y28">
        <v>0.03</v>
      </c>
      <c r="Z28">
        <v>1.1499999999999999</v>
      </c>
      <c r="AA28">
        <v>5.26</v>
      </c>
      <c r="AB28">
        <v>2.63</v>
      </c>
      <c r="AC28">
        <v>4.74</v>
      </c>
      <c r="AD28">
        <v>27.49</v>
      </c>
      <c r="AE28">
        <v>27.49</v>
      </c>
      <c r="AF28">
        <v>6.43</v>
      </c>
      <c r="AG28">
        <f t="shared" si="1"/>
        <v>3.6117309999999998</v>
      </c>
      <c r="AH28">
        <f t="shared" si="2"/>
        <v>2.8182689999999999</v>
      </c>
    </row>
    <row r="29" spans="1:34">
      <c r="A29" t="s">
        <v>71</v>
      </c>
      <c r="B29" s="75">
        <v>258.57</v>
      </c>
      <c r="C29" s="75">
        <v>86.91</v>
      </c>
      <c r="D29" s="135">
        <f t="shared" si="0"/>
        <v>56.539999999999992</v>
      </c>
      <c r="E29" s="75"/>
      <c r="F29" s="78">
        <v>0.52</v>
      </c>
      <c r="G29" s="78">
        <v>0.52</v>
      </c>
      <c r="H29" s="78">
        <v>0.53</v>
      </c>
      <c r="I29">
        <v>115.31</v>
      </c>
      <c r="J29">
        <v>270.98</v>
      </c>
      <c r="K29">
        <v>100.93</v>
      </c>
      <c r="L29">
        <v>3.57</v>
      </c>
      <c r="M29">
        <v>6.78</v>
      </c>
      <c r="N29" s="135">
        <v>21.56</v>
      </c>
      <c r="O29" s="135">
        <v>20.54</v>
      </c>
      <c r="P29" s="135">
        <v>14.44</v>
      </c>
      <c r="Q29">
        <v>3.22</v>
      </c>
      <c r="R29">
        <v>19.739999999999998</v>
      </c>
      <c r="S29">
        <v>3.25</v>
      </c>
      <c r="T29">
        <v>32.17</v>
      </c>
      <c r="U29">
        <v>10.72</v>
      </c>
      <c r="V29">
        <v>10.74</v>
      </c>
      <c r="W29">
        <v>12.53</v>
      </c>
      <c r="X29">
        <v>2.5099999999999998</v>
      </c>
      <c r="Y29">
        <v>1.32</v>
      </c>
      <c r="Z29">
        <v>2.46</v>
      </c>
      <c r="AA29">
        <v>9.14</v>
      </c>
      <c r="AB29">
        <v>4.57</v>
      </c>
      <c r="AC29">
        <v>4.57</v>
      </c>
      <c r="AD29">
        <v>26.05</v>
      </c>
      <c r="AE29">
        <v>26.05</v>
      </c>
      <c r="AF29">
        <v>6.43</v>
      </c>
      <c r="AG29">
        <f t="shared" si="1"/>
        <v>3.6117309999999998</v>
      </c>
      <c r="AH29">
        <f t="shared" si="2"/>
        <v>2.8182689999999999</v>
      </c>
    </row>
    <row r="30" spans="1:34">
      <c r="A30" t="s">
        <v>72</v>
      </c>
      <c r="B30" s="75">
        <v>258.57</v>
      </c>
      <c r="C30" s="75">
        <v>86.91</v>
      </c>
      <c r="D30" s="135">
        <f t="shared" si="0"/>
        <v>91.84</v>
      </c>
      <c r="E30" s="75"/>
      <c r="F30" s="78">
        <v>1.0900000000000001</v>
      </c>
      <c r="G30" s="78">
        <v>1.0900000000000001</v>
      </c>
      <c r="H30" s="78">
        <v>1.1100000000000001</v>
      </c>
      <c r="I30">
        <v>115.31</v>
      </c>
      <c r="J30">
        <v>270.98</v>
      </c>
      <c r="K30">
        <v>100.93</v>
      </c>
      <c r="L30">
        <v>3.57</v>
      </c>
      <c r="M30">
        <v>6.81</v>
      </c>
      <c r="N30" s="135">
        <v>33</v>
      </c>
      <c r="O30" s="135">
        <v>32.64</v>
      </c>
      <c r="P30" s="135">
        <v>26.2</v>
      </c>
      <c r="Q30">
        <v>3.22</v>
      </c>
      <c r="R30">
        <v>27.83</v>
      </c>
      <c r="S30">
        <v>3.25</v>
      </c>
      <c r="T30">
        <v>30.17</v>
      </c>
      <c r="U30">
        <v>10.06</v>
      </c>
      <c r="V30">
        <v>10.050000000000001</v>
      </c>
      <c r="W30">
        <v>20.5</v>
      </c>
      <c r="X30">
        <v>4.0999999999999996</v>
      </c>
      <c r="Y30">
        <v>3.89</v>
      </c>
      <c r="Z30">
        <v>4.3499999999999996</v>
      </c>
      <c r="AA30">
        <v>14.31</v>
      </c>
      <c r="AB30">
        <v>7.15</v>
      </c>
      <c r="AC30">
        <v>4.46</v>
      </c>
      <c r="AD30">
        <v>24.61</v>
      </c>
      <c r="AE30">
        <v>24.61</v>
      </c>
      <c r="AF30">
        <v>6.43</v>
      </c>
      <c r="AG30">
        <f t="shared" si="1"/>
        <v>3.6117309999999998</v>
      </c>
      <c r="AH30">
        <f t="shared" si="2"/>
        <v>2.8182689999999999</v>
      </c>
    </row>
    <row r="31" spans="1:34">
      <c r="A31" t="s">
        <v>73</v>
      </c>
      <c r="B31" s="75">
        <v>258.57</v>
      </c>
      <c r="C31" s="75">
        <v>55.57</v>
      </c>
      <c r="D31" s="135">
        <f t="shared" si="0"/>
        <v>93</v>
      </c>
      <c r="E31" s="75"/>
      <c r="F31" s="78">
        <v>1.87</v>
      </c>
      <c r="G31" s="78">
        <v>1.87</v>
      </c>
      <c r="H31" s="78">
        <v>1.91</v>
      </c>
      <c r="I31">
        <v>75.62</v>
      </c>
      <c r="J31">
        <v>270.98</v>
      </c>
      <c r="K31">
        <v>100.93</v>
      </c>
      <c r="L31">
        <v>3.57</v>
      </c>
      <c r="M31">
        <v>6.83</v>
      </c>
      <c r="N31" s="135">
        <v>31</v>
      </c>
      <c r="O31" s="135">
        <v>31</v>
      </c>
      <c r="P31" s="135">
        <v>31</v>
      </c>
      <c r="Q31">
        <v>3.22</v>
      </c>
      <c r="R31">
        <v>37.18</v>
      </c>
      <c r="S31">
        <v>3.15</v>
      </c>
      <c r="T31">
        <v>27.65</v>
      </c>
      <c r="U31">
        <v>9.2200000000000006</v>
      </c>
      <c r="V31">
        <v>9.1999999999999993</v>
      </c>
      <c r="W31">
        <v>32.47</v>
      </c>
      <c r="X31">
        <v>6.49</v>
      </c>
      <c r="Y31">
        <v>7.61</v>
      </c>
      <c r="Z31">
        <v>6.92</v>
      </c>
      <c r="AA31">
        <v>18.670000000000002</v>
      </c>
      <c r="AB31">
        <v>9.33</v>
      </c>
      <c r="AC31">
        <v>4.38</v>
      </c>
      <c r="AD31">
        <v>23.14</v>
      </c>
      <c r="AE31">
        <v>23.14</v>
      </c>
      <c r="AF31">
        <v>6.43</v>
      </c>
      <c r="AG31">
        <f t="shared" si="1"/>
        <v>3.6117309999999998</v>
      </c>
      <c r="AH31">
        <f t="shared" si="2"/>
        <v>2.8182689999999999</v>
      </c>
    </row>
    <row r="32" spans="1:34">
      <c r="A32" t="s">
        <v>74</v>
      </c>
      <c r="B32" s="75">
        <v>258.57</v>
      </c>
      <c r="C32" s="75">
        <v>55.57</v>
      </c>
      <c r="D32" s="135">
        <f t="shared" si="0"/>
        <v>93</v>
      </c>
      <c r="E32" s="75"/>
      <c r="F32" s="78">
        <v>2.86</v>
      </c>
      <c r="G32" s="78">
        <v>2.86</v>
      </c>
      <c r="H32" s="78">
        <v>2.93</v>
      </c>
      <c r="I32">
        <v>75.62</v>
      </c>
      <c r="J32">
        <v>270.98</v>
      </c>
      <c r="K32">
        <v>100.93</v>
      </c>
      <c r="L32">
        <v>3.57</v>
      </c>
      <c r="M32">
        <v>6.76</v>
      </c>
      <c r="N32" s="135">
        <v>31</v>
      </c>
      <c r="O32" s="135">
        <v>31</v>
      </c>
      <c r="P32" s="135">
        <v>31</v>
      </c>
      <c r="Q32">
        <v>3.22</v>
      </c>
      <c r="R32">
        <v>47.51</v>
      </c>
      <c r="S32">
        <v>3.15</v>
      </c>
      <c r="T32">
        <v>34.17</v>
      </c>
      <c r="U32">
        <v>11.39</v>
      </c>
      <c r="V32">
        <v>11.4</v>
      </c>
      <c r="W32">
        <v>47.83</v>
      </c>
      <c r="X32">
        <v>9.57</v>
      </c>
      <c r="Y32">
        <v>12.68</v>
      </c>
      <c r="Z32">
        <v>10.08</v>
      </c>
      <c r="AA32">
        <v>25.33</v>
      </c>
      <c r="AB32">
        <v>12.67</v>
      </c>
      <c r="AC32">
        <v>4.37</v>
      </c>
      <c r="AD32">
        <v>21.41</v>
      </c>
      <c r="AE32">
        <v>21.41</v>
      </c>
      <c r="AF32">
        <v>6.43</v>
      </c>
      <c r="AG32">
        <f t="shared" si="1"/>
        <v>3.6117309999999998</v>
      </c>
      <c r="AH32">
        <f t="shared" si="2"/>
        <v>2.8182689999999999</v>
      </c>
    </row>
    <row r="33" spans="1:34">
      <c r="A33" t="s">
        <v>75</v>
      </c>
      <c r="B33" s="75">
        <v>229.67</v>
      </c>
      <c r="C33" s="75">
        <v>55.57</v>
      </c>
      <c r="D33" s="135">
        <f t="shared" si="0"/>
        <v>93</v>
      </c>
      <c r="E33" s="75"/>
      <c r="F33" s="78">
        <v>4.16</v>
      </c>
      <c r="G33" s="78">
        <v>4.16</v>
      </c>
      <c r="H33" s="78">
        <v>4.26</v>
      </c>
      <c r="I33">
        <v>75.62</v>
      </c>
      <c r="J33">
        <v>270.98</v>
      </c>
      <c r="K33">
        <v>77.08</v>
      </c>
      <c r="L33">
        <v>3.57</v>
      </c>
      <c r="M33">
        <v>6.78</v>
      </c>
      <c r="N33" s="135">
        <v>31</v>
      </c>
      <c r="O33" s="135">
        <v>31</v>
      </c>
      <c r="P33" s="135">
        <v>31</v>
      </c>
      <c r="Q33">
        <v>3.22</v>
      </c>
      <c r="R33">
        <v>58.17</v>
      </c>
      <c r="S33">
        <v>3.15</v>
      </c>
      <c r="T33">
        <v>34.42</v>
      </c>
      <c r="U33">
        <v>11.47</v>
      </c>
      <c r="V33">
        <v>11.49</v>
      </c>
      <c r="W33">
        <v>65.81</v>
      </c>
      <c r="X33">
        <v>13.16</v>
      </c>
      <c r="Y33">
        <v>18.96</v>
      </c>
      <c r="Z33">
        <v>13.43</v>
      </c>
      <c r="AA33">
        <v>35.340000000000003</v>
      </c>
      <c r="AB33">
        <v>17.66</v>
      </c>
      <c r="AC33">
        <v>4.3600000000000003</v>
      </c>
      <c r="AD33">
        <v>19.170000000000002</v>
      </c>
      <c r="AE33">
        <v>19.170000000000002</v>
      </c>
      <c r="AF33">
        <v>6.43</v>
      </c>
      <c r="AG33">
        <f t="shared" si="1"/>
        <v>3.6117309999999998</v>
      </c>
      <c r="AH33">
        <f t="shared" si="2"/>
        <v>2.8182689999999999</v>
      </c>
    </row>
    <row r="34" spans="1:34">
      <c r="A34" t="s">
        <v>76</v>
      </c>
      <c r="B34" s="75">
        <v>154.82</v>
      </c>
      <c r="C34" s="75">
        <v>36.61</v>
      </c>
      <c r="D34" s="135">
        <f t="shared" si="0"/>
        <v>93</v>
      </c>
      <c r="E34" s="75"/>
      <c r="F34" s="78">
        <v>5.44</v>
      </c>
      <c r="G34" s="78">
        <v>5.44</v>
      </c>
      <c r="H34" s="78">
        <v>5.57</v>
      </c>
      <c r="I34">
        <v>66.16</v>
      </c>
      <c r="J34">
        <v>270.98</v>
      </c>
      <c r="K34">
        <v>77.08</v>
      </c>
      <c r="L34">
        <v>3.57</v>
      </c>
      <c r="M34">
        <v>6.74</v>
      </c>
      <c r="N34" s="135">
        <v>31</v>
      </c>
      <c r="O34" s="135">
        <v>31</v>
      </c>
      <c r="P34" s="135">
        <v>31</v>
      </c>
      <c r="Q34">
        <v>3.22</v>
      </c>
      <c r="R34">
        <v>68.14</v>
      </c>
      <c r="S34">
        <v>3.15</v>
      </c>
      <c r="T34">
        <v>34.01</v>
      </c>
      <c r="U34">
        <v>11.34</v>
      </c>
      <c r="V34">
        <v>11.33</v>
      </c>
      <c r="W34">
        <v>85.19</v>
      </c>
      <c r="X34">
        <v>17.04</v>
      </c>
      <c r="Y34">
        <v>26.09</v>
      </c>
      <c r="Z34">
        <v>16.920000000000002</v>
      </c>
      <c r="AA34">
        <v>45.34</v>
      </c>
      <c r="AB34">
        <v>22.66</v>
      </c>
      <c r="AC34">
        <v>4.3600000000000003</v>
      </c>
      <c r="AD34">
        <v>17.100000000000001</v>
      </c>
      <c r="AE34">
        <v>17.100000000000001</v>
      </c>
      <c r="AF34">
        <v>6.43</v>
      </c>
      <c r="AG34">
        <f t="shared" si="1"/>
        <v>3.6117309999999998</v>
      </c>
      <c r="AH34">
        <f t="shared" si="2"/>
        <v>2.8182689999999999</v>
      </c>
    </row>
    <row r="35" spans="1:34">
      <c r="A35" t="s">
        <v>77</v>
      </c>
      <c r="B35" s="75">
        <v>154.82</v>
      </c>
      <c r="C35" s="75">
        <v>36.61</v>
      </c>
      <c r="D35" s="135">
        <f t="shared" si="0"/>
        <v>94</v>
      </c>
      <c r="E35" s="75"/>
      <c r="F35" s="78">
        <v>6.66</v>
      </c>
      <c r="G35" s="78">
        <v>6.66</v>
      </c>
      <c r="H35" s="78">
        <v>6.82</v>
      </c>
      <c r="I35">
        <v>66.16</v>
      </c>
      <c r="J35">
        <v>270.98</v>
      </c>
      <c r="K35">
        <v>48.18</v>
      </c>
      <c r="L35">
        <v>3.49</v>
      </c>
      <c r="M35">
        <v>6.82</v>
      </c>
      <c r="N35" s="135">
        <v>31.33</v>
      </c>
      <c r="O35" s="135">
        <v>31.33</v>
      </c>
      <c r="P35" s="135">
        <v>31.34</v>
      </c>
      <c r="Q35">
        <v>3.22</v>
      </c>
      <c r="R35">
        <v>76.53</v>
      </c>
      <c r="S35">
        <v>3.15</v>
      </c>
      <c r="T35">
        <v>32.4</v>
      </c>
      <c r="U35">
        <v>10.8</v>
      </c>
      <c r="V35">
        <v>10.79</v>
      </c>
      <c r="W35">
        <v>104.67</v>
      </c>
      <c r="X35">
        <v>20.93</v>
      </c>
      <c r="Y35">
        <v>34</v>
      </c>
      <c r="Z35">
        <v>24.64</v>
      </c>
      <c r="AA35">
        <v>51.34</v>
      </c>
      <c r="AB35">
        <v>25.66</v>
      </c>
      <c r="AC35">
        <v>3.59</v>
      </c>
      <c r="AD35">
        <v>15.27</v>
      </c>
      <c r="AE35">
        <v>15.27</v>
      </c>
      <c r="AF35">
        <v>6.43</v>
      </c>
      <c r="AG35">
        <f t="shared" si="1"/>
        <v>3.6117309999999998</v>
      </c>
      <c r="AH35">
        <f t="shared" si="2"/>
        <v>2.8182689999999999</v>
      </c>
    </row>
    <row r="36" spans="1:34">
      <c r="A36" t="s">
        <v>78</v>
      </c>
      <c r="B36" s="75">
        <v>154.82</v>
      </c>
      <c r="C36" s="75">
        <v>36.61</v>
      </c>
      <c r="D36" s="135">
        <f t="shared" si="0"/>
        <v>94</v>
      </c>
      <c r="E36" s="75"/>
      <c r="F36" s="78">
        <v>7.89</v>
      </c>
      <c r="G36" s="78">
        <v>7.89</v>
      </c>
      <c r="H36" s="78">
        <v>8.09</v>
      </c>
      <c r="I36">
        <v>66.16</v>
      </c>
      <c r="J36">
        <v>270.98</v>
      </c>
      <c r="K36">
        <v>48.18</v>
      </c>
      <c r="L36">
        <v>3.49</v>
      </c>
      <c r="M36">
        <v>6.89</v>
      </c>
      <c r="N36" s="135">
        <v>31.33</v>
      </c>
      <c r="O36" s="135">
        <v>31.33</v>
      </c>
      <c r="P36" s="135">
        <v>31.34</v>
      </c>
      <c r="Q36">
        <v>3.22</v>
      </c>
      <c r="R36">
        <v>85.09</v>
      </c>
      <c r="S36">
        <v>3.15</v>
      </c>
      <c r="T36">
        <v>30.32</v>
      </c>
      <c r="U36">
        <v>10.11</v>
      </c>
      <c r="V36">
        <v>10.1</v>
      </c>
      <c r="W36">
        <v>123.63</v>
      </c>
      <c r="X36">
        <v>24.73</v>
      </c>
      <c r="Y36">
        <v>42.63</v>
      </c>
      <c r="Z36">
        <v>28.96</v>
      </c>
      <c r="AA36">
        <v>55.34</v>
      </c>
      <c r="AB36">
        <v>27.66</v>
      </c>
      <c r="AC36">
        <v>3.35</v>
      </c>
      <c r="AD36">
        <v>13.54</v>
      </c>
      <c r="AE36">
        <v>13.54</v>
      </c>
      <c r="AF36">
        <v>6.43</v>
      </c>
      <c r="AG36">
        <f t="shared" si="1"/>
        <v>3.6117309999999998</v>
      </c>
      <c r="AH36">
        <f t="shared" si="2"/>
        <v>2.8182689999999999</v>
      </c>
    </row>
    <row r="37" spans="1:34">
      <c r="A37" t="s">
        <v>79</v>
      </c>
      <c r="B37" s="75">
        <v>154.82</v>
      </c>
      <c r="C37" s="75">
        <v>36.61</v>
      </c>
      <c r="D37" s="135">
        <f t="shared" si="0"/>
        <v>94</v>
      </c>
      <c r="E37" s="75"/>
      <c r="F37" s="78">
        <v>8.9600000000000009</v>
      </c>
      <c r="G37" s="78">
        <v>8.9600000000000009</v>
      </c>
      <c r="H37" s="78">
        <v>9.18</v>
      </c>
      <c r="I37">
        <v>66.16</v>
      </c>
      <c r="J37">
        <v>270.98</v>
      </c>
      <c r="K37">
        <v>48.18</v>
      </c>
      <c r="L37">
        <v>3.49</v>
      </c>
      <c r="M37">
        <v>6.73</v>
      </c>
      <c r="N37" s="135">
        <v>31.33</v>
      </c>
      <c r="O37" s="135">
        <v>31.33</v>
      </c>
      <c r="P37" s="135">
        <v>31.34</v>
      </c>
      <c r="Q37">
        <v>3.22</v>
      </c>
      <c r="R37">
        <v>94.35</v>
      </c>
      <c r="S37">
        <v>3.43</v>
      </c>
      <c r="T37">
        <v>27.95</v>
      </c>
      <c r="U37">
        <v>9.32</v>
      </c>
      <c r="V37">
        <v>9.32</v>
      </c>
      <c r="W37">
        <v>143.30000000000001</v>
      </c>
      <c r="X37">
        <v>28.66</v>
      </c>
      <c r="Y37">
        <v>48.94</v>
      </c>
      <c r="Z37">
        <v>32.9</v>
      </c>
      <c r="AA37">
        <v>62</v>
      </c>
      <c r="AB37">
        <v>31</v>
      </c>
      <c r="AC37">
        <v>3.31</v>
      </c>
      <c r="AD37">
        <v>13.11</v>
      </c>
      <c r="AE37">
        <v>13.11</v>
      </c>
      <c r="AF37">
        <v>6.43</v>
      </c>
      <c r="AG37">
        <f t="shared" si="1"/>
        <v>3.6117309999999998</v>
      </c>
      <c r="AH37">
        <f t="shared" si="2"/>
        <v>2.8182689999999999</v>
      </c>
    </row>
    <row r="38" spans="1:34">
      <c r="A38" t="s">
        <v>80</v>
      </c>
      <c r="B38" s="75">
        <v>154.82</v>
      </c>
      <c r="C38" s="75">
        <v>36.61</v>
      </c>
      <c r="D38" s="135">
        <f t="shared" si="0"/>
        <v>94</v>
      </c>
      <c r="E38" s="75"/>
      <c r="F38" s="78">
        <v>10.24</v>
      </c>
      <c r="G38" s="78">
        <v>10.24</v>
      </c>
      <c r="H38" s="78">
        <v>10.5</v>
      </c>
      <c r="I38">
        <v>66.16</v>
      </c>
      <c r="J38">
        <v>270.98</v>
      </c>
      <c r="K38">
        <v>48.18</v>
      </c>
      <c r="L38">
        <v>3.49</v>
      </c>
      <c r="M38">
        <v>6.73</v>
      </c>
      <c r="N38" s="135">
        <v>31.33</v>
      </c>
      <c r="O38" s="135">
        <v>31.33</v>
      </c>
      <c r="P38" s="135">
        <v>31.34</v>
      </c>
      <c r="Q38">
        <v>3.22</v>
      </c>
      <c r="R38">
        <v>103.81</v>
      </c>
      <c r="S38">
        <v>3.43</v>
      </c>
      <c r="T38">
        <v>22.24</v>
      </c>
      <c r="U38">
        <v>7.41</v>
      </c>
      <c r="V38">
        <v>7.42</v>
      </c>
      <c r="W38">
        <v>161.01</v>
      </c>
      <c r="X38">
        <v>32.200000000000003</v>
      </c>
      <c r="Y38">
        <v>56.51</v>
      </c>
      <c r="Z38">
        <v>36.340000000000003</v>
      </c>
      <c r="AA38">
        <v>69.34</v>
      </c>
      <c r="AB38">
        <v>34.659999999999997</v>
      </c>
      <c r="AC38">
        <v>3.35</v>
      </c>
      <c r="AD38">
        <v>12.65</v>
      </c>
      <c r="AE38">
        <v>12.65</v>
      </c>
      <c r="AF38">
        <v>6.43</v>
      </c>
      <c r="AG38">
        <f t="shared" si="1"/>
        <v>3.6117309999999998</v>
      </c>
      <c r="AH38">
        <f t="shared" si="2"/>
        <v>2.8182689999999999</v>
      </c>
    </row>
    <row r="39" spans="1:34">
      <c r="A39" t="s">
        <v>81</v>
      </c>
      <c r="B39" s="75">
        <v>154.82</v>
      </c>
      <c r="C39" s="75">
        <v>36.61</v>
      </c>
      <c r="D39" s="135">
        <f t="shared" si="0"/>
        <v>94</v>
      </c>
      <c r="E39" s="75"/>
      <c r="F39" s="78">
        <v>11.32</v>
      </c>
      <c r="G39" s="78">
        <v>11.32</v>
      </c>
      <c r="H39" s="78">
        <v>11.6</v>
      </c>
      <c r="I39">
        <v>66.16</v>
      </c>
      <c r="J39">
        <v>270.98</v>
      </c>
      <c r="K39">
        <v>48.18</v>
      </c>
      <c r="L39">
        <v>3.49</v>
      </c>
      <c r="M39">
        <v>6.73</v>
      </c>
      <c r="N39" s="135">
        <v>31.33</v>
      </c>
      <c r="O39" s="135">
        <v>31.33</v>
      </c>
      <c r="P39" s="135">
        <v>31.34</v>
      </c>
      <c r="Q39">
        <v>3.22</v>
      </c>
      <c r="R39">
        <v>112.47</v>
      </c>
      <c r="S39">
        <v>3.43</v>
      </c>
      <c r="T39">
        <v>22.19</v>
      </c>
      <c r="U39">
        <v>7.4</v>
      </c>
      <c r="V39">
        <v>7.39</v>
      </c>
      <c r="W39">
        <v>178.13</v>
      </c>
      <c r="X39">
        <v>35.619999999999997</v>
      </c>
      <c r="Y39">
        <v>62.63</v>
      </c>
      <c r="Z39">
        <v>39</v>
      </c>
      <c r="AA39">
        <v>74</v>
      </c>
      <c r="AB39">
        <v>37</v>
      </c>
      <c r="AC39">
        <v>4.01</v>
      </c>
      <c r="AD39">
        <v>13.04</v>
      </c>
      <c r="AE39">
        <v>13.04</v>
      </c>
      <c r="AF39">
        <v>6.34</v>
      </c>
      <c r="AG39">
        <f t="shared" si="1"/>
        <v>3.561178</v>
      </c>
      <c r="AH39">
        <f t="shared" si="2"/>
        <v>2.7788219999999999</v>
      </c>
    </row>
    <row r="40" spans="1:34">
      <c r="A40" t="s">
        <v>82</v>
      </c>
      <c r="B40" s="75">
        <v>154.82</v>
      </c>
      <c r="C40" s="75">
        <v>36.61</v>
      </c>
      <c r="D40" s="135">
        <f t="shared" si="0"/>
        <v>94</v>
      </c>
      <c r="E40" s="75"/>
      <c r="F40" s="78">
        <v>12.1</v>
      </c>
      <c r="G40" s="78">
        <v>12.1</v>
      </c>
      <c r="H40" s="78">
        <v>12.41</v>
      </c>
      <c r="I40">
        <v>66.16</v>
      </c>
      <c r="J40">
        <v>270.98</v>
      </c>
      <c r="K40">
        <v>48.18</v>
      </c>
      <c r="L40">
        <v>3.49</v>
      </c>
      <c r="M40">
        <v>6.84</v>
      </c>
      <c r="N40" s="135">
        <v>31.33</v>
      </c>
      <c r="O40" s="135">
        <v>31.33</v>
      </c>
      <c r="P40" s="135">
        <v>31.34</v>
      </c>
      <c r="Q40">
        <v>3.22</v>
      </c>
      <c r="R40">
        <v>120</v>
      </c>
      <c r="S40">
        <v>3.43</v>
      </c>
      <c r="T40">
        <v>22.34</v>
      </c>
      <c r="U40">
        <v>7.45</v>
      </c>
      <c r="V40">
        <v>7.44</v>
      </c>
      <c r="W40">
        <v>194.73</v>
      </c>
      <c r="X40">
        <v>38.94</v>
      </c>
      <c r="Y40">
        <v>69.11</v>
      </c>
      <c r="Z40">
        <v>41.14</v>
      </c>
      <c r="AA40">
        <v>78.67</v>
      </c>
      <c r="AB40">
        <v>39.33</v>
      </c>
      <c r="AC40">
        <v>3.94</v>
      </c>
      <c r="AD40">
        <v>13.87</v>
      </c>
      <c r="AE40">
        <v>13.87</v>
      </c>
      <c r="AF40">
        <v>6.34</v>
      </c>
      <c r="AG40">
        <f t="shared" si="1"/>
        <v>3.561178</v>
      </c>
      <c r="AH40">
        <f t="shared" si="2"/>
        <v>2.7788219999999999</v>
      </c>
    </row>
    <row r="41" spans="1:34">
      <c r="A41" t="s">
        <v>83</v>
      </c>
      <c r="B41" s="75">
        <v>165.42</v>
      </c>
      <c r="C41" s="75">
        <v>36.61</v>
      </c>
      <c r="D41" s="135">
        <f t="shared" si="0"/>
        <v>94</v>
      </c>
      <c r="E41" s="75"/>
      <c r="F41" s="78">
        <v>12.97</v>
      </c>
      <c r="G41" s="78">
        <v>12.97</v>
      </c>
      <c r="H41" s="78">
        <v>13.29</v>
      </c>
      <c r="I41">
        <v>66.16</v>
      </c>
      <c r="J41">
        <v>270.98</v>
      </c>
      <c r="K41">
        <v>48.18</v>
      </c>
      <c r="L41">
        <v>3.49</v>
      </c>
      <c r="M41">
        <v>6.68</v>
      </c>
      <c r="N41" s="135">
        <v>31.33</v>
      </c>
      <c r="O41" s="135">
        <v>31.33</v>
      </c>
      <c r="P41" s="135">
        <v>31.34</v>
      </c>
      <c r="Q41">
        <v>3.22</v>
      </c>
      <c r="R41">
        <v>126.16</v>
      </c>
      <c r="S41">
        <v>3.43</v>
      </c>
      <c r="T41">
        <v>22</v>
      </c>
      <c r="U41">
        <v>7.33</v>
      </c>
      <c r="V41">
        <v>7.35</v>
      </c>
      <c r="W41">
        <v>210.32</v>
      </c>
      <c r="X41">
        <v>42.06</v>
      </c>
      <c r="Y41">
        <v>74.87</v>
      </c>
      <c r="Z41">
        <v>43.16</v>
      </c>
      <c r="AA41">
        <v>83.34</v>
      </c>
      <c r="AB41">
        <v>41.66</v>
      </c>
      <c r="AC41">
        <v>3.92</v>
      </c>
      <c r="AD41">
        <v>14.73</v>
      </c>
      <c r="AE41">
        <v>14.73</v>
      </c>
      <c r="AF41">
        <v>6.34</v>
      </c>
      <c r="AG41">
        <f t="shared" si="1"/>
        <v>3.561178</v>
      </c>
      <c r="AH41">
        <f t="shared" si="2"/>
        <v>2.7788219999999999</v>
      </c>
    </row>
    <row r="42" spans="1:34">
      <c r="A42" t="s">
        <v>84</v>
      </c>
      <c r="B42" s="75">
        <v>165.42</v>
      </c>
      <c r="C42" s="75">
        <v>55.57</v>
      </c>
      <c r="D42" s="135">
        <f t="shared" si="0"/>
        <v>94</v>
      </c>
      <c r="E42" s="75"/>
      <c r="F42" s="78">
        <v>13.84</v>
      </c>
      <c r="G42" s="78">
        <v>13.84</v>
      </c>
      <c r="H42" s="78">
        <v>14.19</v>
      </c>
      <c r="I42">
        <v>75.62</v>
      </c>
      <c r="J42">
        <v>270.98</v>
      </c>
      <c r="K42">
        <v>48.18</v>
      </c>
      <c r="L42">
        <v>3.49</v>
      </c>
      <c r="M42">
        <v>6.62</v>
      </c>
      <c r="N42" s="135">
        <v>31.33</v>
      </c>
      <c r="O42" s="135">
        <v>31.33</v>
      </c>
      <c r="P42" s="135">
        <v>31.34</v>
      </c>
      <c r="Q42">
        <v>3.22</v>
      </c>
      <c r="R42">
        <v>131.43</v>
      </c>
      <c r="S42">
        <v>3.43</v>
      </c>
      <c r="T42">
        <v>22.29</v>
      </c>
      <c r="U42">
        <v>7.43</v>
      </c>
      <c r="V42">
        <v>7.43</v>
      </c>
      <c r="W42">
        <v>225.01</v>
      </c>
      <c r="X42">
        <v>45</v>
      </c>
      <c r="Y42">
        <v>79.88</v>
      </c>
      <c r="Z42">
        <v>45.51</v>
      </c>
      <c r="AA42">
        <v>88.67</v>
      </c>
      <c r="AB42">
        <v>44.33</v>
      </c>
      <c r="AC42">
        <v>3.95</v>
      </c>
      <c r="AD42">
        <v>15.27</v>
      </c>
      <c r="AE42">
        <v>15.27</v>
      </c>
      <c r="AF42">
        <v>6.34</v>
      </c>
      <c r="AG42">
        <f t="shared" si="1"/>
        <v>3.561178</v>
      </c>
      <c r="AH42">
        <f t="shared" si="2"/>
        <v>2.7788219999999999</v>
      </c>
    </row>
    <row r="43" spans="1:34">
      <c r="A43" t="s">
        <v>85</v>
      </c>
      <c r="B43" s="75">
        <v>165.42</v>
      </c>
      <c r="C43" s="75">
        <v>55.57</v>
      </c>
      <c r="D43" s="135">
        <f t="shared" si="0"/>
        <v>94</v>
      </c>
      <c r="E43" s="75"/>
      <c r="F43" s="78">
        <v>14.62</v>
      </c>
      <c r="G43" s="78">
        <v>14.62</v>
      </c>
      <c r="H43" s="78">
        <v>14.99</v>
      </c>
      <c r="I43">
        <v>94.52</v>
      </c>
      <c r="J43">
        <v>270.98</v>
      </c>
      <c r="K43">
        <v>48.18</v>
      </c>
      <c r="L43">
        <v>3.41</v>
      </c>
      <c r="M43">
        <v>6.62</v>
      </c>
      <c r="N43" s="135">
        <v>31.33</v>
      </c>
      <c r="O43" s="135">
        <v>31.33</v>
      </c>
      <c r="P43" s="135">
        <v>31.34</v>
      </c>
      <c r="Q43">
        <v>3.14</v>
      </c>
      <c r="R43">
        <v>135.88999999999999</v>
      </c>
      <c r="S43">
        <v>3.33</v>
      </c>
      <c r="T43">
        <v>22.32</v>
      </c>
      <c r="U43">
        <v>7.44</v>
      </c>
      <c r="V43">
        <v>7.44</v>
      </c>
      <c r="W43">
        <v>238.41</v>
      </c>
      <c r="X43">
        <v>47.68</v>
      </c>
      <c r="Y43">
        <v>84.73</v>
      </c>
      <c r="Z43">
        <v>47.5</v>
      </c>
      <c r="AA43">
        <v>92</v>
      </c>
      <c r="AB43">
        <v>46</v>
      </c>
      <c r="AC43">
        <v>2.54</v>
      </c>
      <c r="AD43">
        <v>16.260000000000002</v>
      </c>
      <c r="AE43">
        <v>16.260000000000002</v>
      </c>
      <c r="AF43">
        <v>6.34</v>
      </c>
      <c r="AG43">
        <f t="shared" si="1"/>
        <v>3.561178</v>
      </c>
      <c r="AH43">
        <f t="shared" si="2"/>
        <v>2.7788219999999999</v>
      </c>
    </row>
    <row r="44" spans="1:34">
      <c r="A44" t="s">
        <v>86</v>
      </c>
      <c r="B44" s="75">
        <v>165.42</v>
      </c>
      <c r="C44" s="75">
        <v>55.57</v>
      </c>
      <c r="D44" s="135">
        <f t="shared" si="0"/>
        <v>94</v>
      </c>
      <c r="E44" s="75"/>
      <c r="F44" s="78">
        <v>15.29</v>
      </c>
      <c r="G44" s="78">
        <v>15.29</v>
      </c>
      <c r="H44" s="78">
        <v>15.67</v>
      </c>
      <c r="I44">
        <v>115.31</v>
      </c>
      <c r="J44">
        <v>270.98</v>
      </c>
      <c r="K44">
        <v>48.18</v>
      </c>
      <c r="L44">
        <v>3.41</v>
      </c>
      <c r="M44">
        <v>6.73</v>
      </c>
      <c r="N44" s="135">
        <v>31.33</v>
      </c>
      <c r="O44" s="135">
        <v>31.33</v>
      </c>
      <c r="P44" s="135">
        <v>31.34</v>
      </c>
      <c r="Q44">
        <v>3.14</v>
      </c>
      <c r="R44">
        <v>139.37</v>
      </c>
      <c r="S44">
        <v>3.33</v>
      </c>
      <c r="T44">
        <v>22.13</v>
      </c>
      <c r="U44">
        <v>7.38</v>
      </c>
      <c r="V44">
        <v>7.38</v>
      </c>
      <c r="W44">
        <v>238.54</v>
      </c>
      <c r="X44">
        <v>47.71</v>
      </c>
      <c r="Y44">
        <v>89.26</v>
      </c>
      <c r="Z44">
        <v>48.78</v>
      </c>
      <c r="AA44">
        <v>91.34</v>
      </c>
      <c r="AB44">
        <v>45.66</v>
      </c>
      <c r="AC44">
        <v>2.46</v>
      </c>
      <c r="AD44">
        <v>17.37</v>
      </c>
      <c r="AE44">
        <v>17.37</v>
      </c>
      <c r="AF44">
        <v>6.34</v>
      </c>
      <c r="AG44">
        <f t="shared" si="1"/>
        <v>3.561178</v>
      </c>
      <c r="AH44">
        <f t="shared" si="2"/>
        <v>2.7788219999999999</v>
      </c>
    </row>
    <row r="45" spans="1:34">
      <c r="A45" t="s">
        <v>87</v>
      </c>
      <c r="B45" s="75">
        <v>165.42</v>
      </c>
      <c r="C45" s="75">
        <v>55.57</v>
      </c>
      <c r="D45" s="135">
        <f t="shared" si="0"/>
        <v>94</v>
      </c>
      <c r="E45" s="75"/>
      <c r="F45" s="78">
        <v>15.85</v>
      </c>
      <c r="G45" s="78">
        <v>15.85</v>
      </c>
      <c r="H45" s="78">
        <v>16.25</v>
      </c>
      <c r="I45">
        <v>115.31</v>
      </c>
      <c r="J45">
        <v>270.98</v>
      </c>
      <c r="K45">
        <v>48.18</v>
      </c>
      <c r="L45">
        <v>3.41</v>
      </c>
      <c r="M45">
        <v>6.69</v>
      </c>
      <c r="N45" s="135">
        <v>31.33</v>
      </c>
      <c r="O45" s="135">
        <v>31.33</v>
      </c>
      <c r="P45" s="135">
        <v>31.34</v>
      </c>
      <c r="Q45">
        <v>3.14</v>
      </c>
      <c r="R45">
        <v>142.85</v>
      </c>
      <c r="S45">
        <v>3.33</v>
      </c>
      <c r="T45">
        <v>22.47</v>
      </c>
      <c r="U45">
        <v>7.49</v>
      </c>
      <c r="V45">
        <v>7.49</v>
      </c>
      <c r="W45">
        <v>238.54</v>
      </c>
      <c r="X45">
        <v>47.71</v>
      </c>
      <c r="Y45">
        <v>92.35</v>
      </c>
      <c r="Z45">
        <v>49.49</v>
      </c>
      <c r="AA45">
        <v>91.34</v>
      </c>
      <c r="AB45">
        <v>45.66</v>
      </c>
      <c r="AC45">
        <v>2.4300000000000002</v>
      </c>
      <c r="AD45">
        <v>14.77</v>
      </c>
      <c r="AE45">
        <v>14.77</v>
      </c>
      <c r="AF45">
        <v>6.34</v>
      </c>
      <c r="AG45">
        <f t="shared" si="1"/>
        <v>3.561178</v>
      </c>
      <c r="AH45">
        <f t="shared" si="2"/>
        <v>2.7788219999999999</v>
      </c>
    </row>
    <row r="46" spans="1:34">
      <c r="A46" t="s">
        <v>88</v>
      </c>
      <c r="B46" s="75">
        <v>165.42</v>
      </c>
      <c r="C46" s="75">
        <v>55.57</v>
      </c>
      <c r="D46" s="135">
        <f t="shared" si="0"/>
        <v>94</v>
      </c>
      <c r="E46" s="75"/>
      <c r="F46" s="78">
        <v>16.34</v>
      </c>
      <c r="G46" s="78">
        <v>16.34</v>
      </c>
      <c r="H46" s="78">
        <v>16.760000000000002</v>
      </c>
      <c r="I46">
        <v>115.31</v>
      </c>
      <c r="J46">
        <v>270.98</v>
      </c>
      <c r="K46">
        <v>48.18</v>
      </c>
      <c r="L46">
        <v>3.41</v>
      </c>
      <c r="M46">
        <v>6.73</v>
      </c>
      <c r="N46" s="135">
        <v>31.33</v>
      </c>
      <c r="O46" s="135">
        <v>31.33</v>
      </c>
      <c r="P46" s="135">
        <v>31.34</v>
      </c>
      <c r="Q46">
        <v>3.14</v>
      </c>
      <c r="R46">
        <v>145.24</v>
      </c>
      <c r="S46">
        <v>3.33</v>
      </c>
      <c r="T46">
        <v>22.28</v>
      </c>
      <c r="U46">
        <v>7.43</v>
      </c>
      <c r="V46">
        <v>7.43</v>
      </c>
      <c r="W46">
        <v>238.54</v>
      </c>
      <c r="X46">
        <v>47.71</v>
      </c>
      <c r="Y46">
        <v>93.87</v>
      </c>
      <c r="Z46">
        <v>49.96</v>
      </c>
      <c r="AA46">
        <v>90.67</v>
      </c>
      <c r="AB46">
        <v>45.33</v>
      </c>
      <c r="AC46">
        <v>2.44</v>
      </c>
      <c r="AD46">
        <v>14.88</v>
      </c>
      <c r="AE46">
        <v>14.88</v>
      </c>
      <c r="AF46">
        <v>6.34</v>
      </c>
      <c r="AG46">
        <f t="shared" si="1"/>
        <v>3.561178</v>
      </c>
      <c r="AH46">
        <f t="shared" si="2"/>
        <v>2.7788219999999999</v>
      </c>
    </row>
    <row r="47" spans="1:34">
      <c r="A47" t="s">
        <v>89</v>
      </c>
      <c r="B47" s="75">
        <v>165.42</v>
      </c>
      <c r="C47" s="75">
        <v>55.57</v>
      </c>
      <c r="D47" s="135">
        <f t="shared" si="0"/>
        <v>94</v>
      </c>
      <c r="E47" s="75"/>
      <c r="F47" s="78">
        <v>16.78</v>
      </c>
      <c r="G47" s="78">
        <v>16.78</v>
      </c>
      <c r="H47" s="78">
        <v>17.190000000000001</v>
      </c>
      <c r="I47">
        <v>115.31</v>
      </c>
      <c r="J47">
        <v>270.98</v>
      </c>
      <c r="K47">
        <v>48.18</v>
      </c>
      <c r="L47">
        <v>3.41</v>
      </c>
      <c r="M47">
        <v>6.72</v>
      </c>
      <c r="N47" s="135">
        <v>31.33</v>
      </c>
      <c r="O47" s="135">
        <v>31.33</v>
      </c>
      <c r="P47" s="135">
        <v>31.34</v>
      </c>
      <c r="Q47">
        <v>3.14</v>
      </c>
      <c r="R47">
        <v>147.02000000000001</v>
      </c>
      <c r="S47">
        <v>3.33</v>
      </c>
      <c r="T47">
        <v>22.17</v>
      </c>
      <c r="U47">
        <v>7.39</v>
      </c>
      <c r="V47">
        <v>7.39</v>
      </c>
      <c r="W47">
        <v>238.54</v>
      </c>
      <c r="X47">
        <v>47.71</v>
      </c>
      <c r="Y47">
        <v>93.87</v>
      </c>
      <c r="Z47">
        <v>50</v>
      </c>
      <c r="AA47">
        <v>90</v>
      </c>
      <c r="AB47">
        <v>45</v>
      </c>
      <c r="AC47">
        <v>2.46</v>
      </c>
      <c r="AD47">
        <v>14.97</v>
      </c>
      <c r="AE47">
        <v>14.97</v>
      </c>
      <c r="AF47">
        <v>6.34</v>
      </c>
      <c r="AG47">
        <f t="shared" si="1"/>
        <v>3.561178</v>
      </c>
      <c r="AH47">
        <f t="shared" si="2"/>
        <v>2.7788219999999999</v>
      </c>
    </row>
    <row r="48" spans="1:34">
      <c r="A48" t="s">
        <v>90</v>
      </c>
      <c r="B48" s="75">
        <v>165.42</v>
      </c>
      <c r="C48" s="75">
        <v>55.57</v>
      </c>
      <c r="D48" s="135">
        <f t="shared" si="0"/>
        <v>94</v>
      </c>
      <c r="E48" s="75"/>
      <c r="F48" s="78">
        <v>17.11</v>
      </c>
      <c r="G48" s="78">
        <v>17.11</v>
      </c>
      <c r="H48" s="78">
        <v>17.55</v>
      </c>
      <c r="I48">
        <v>115.31</v>
      </c>
      <c r="J48">
        <v>270.98</v>
      </c>
      <c r="K48">
        <v>48.18</v>
      </c>
      <c r="L48">
        <v>3.41</v>
      </c>
      <c r="M48">
        <v>6.63</v>
      </c>
      <c r="N48" s="135">
        <v>31.33</v>
      </c>
      <c r="O48" s="135">
        <v>31.33</v>
      </c>
      <c r="P48" s="135">
        <v>31.34</v>
      </c>
      <c r="Q48">
        <v>3.14</v>
      </c>
      <c r="R48">
        <v>147.36000000000001</v>
      </c>
      <c r="S48">
        <v>3.33</v>
      </c>
      <c r="T48">
        <v>22.04</v>
      </c>
      <c r="U48">
        <v>7.35</v>
      </c>
      <c r="V48">
        <v>7.34</v>
      </c>
      <c r="W48">
        <v>238.54</v>
      </c>
      <c r="X48">
        <v>47.71</v>
      </c>
      <c r="Y48">
        <v>93.87</v>
      </c>
      <c r="Z48">
        <v>50</v>
      </c>
      <c r="AA48">
        <v>90</v>
      </c>
      <c r="AB48">
        <v>45</v>
      </c>
      <c r="AC48">
        <v>2.5299999999999998</v>
      </c>
      <c r="AD48">
        <v>15.31</v>
      </c>
      <c r="AE48">
        <v>15.31</v>
      </c>
      <c r="AF48">
        <v>6.34</v>
      </c>
      <c r="AG48">
        <f t="shared" si="1"/>
        <v>3.561178</v>
      </c>
      <c r="AH48">
        <f t="shared" si="2"/>
        <v>2.7788219999999999</v>
      </c>
    </row>
    <row r="49" spans="1:34">
      <c r="A49" t="s">
        <v>91</v>
      </c>
      <c r="B49" s="75">
        <v>165.42</v>
      </c>
      <c r="C49" s="75">
        <v>55.57</v>
      </c>
      <c r="D49" s="135">
        <f t="shared" si="0"/>
        <v>94</v>
      </c>
      <c r="E49" s="75"/>
      <c r="F49" s="78">
        <v>17.350000000000001</v>
      </c>
      <c r="G49" s="78">
        <v>17.350000000000001</v>
      </c>
      <c r="H49" s="78">
        <v>17.79</v>
      </c>
      <c r="I49">
        <v>115.31</v>
      </c>
      <c r="J49">
        <v>270.98</v>
      </c>
      <c r="K49">
        <v>48.18</v>
      </c>
      <c r="L49">
        <v>3.41</v>
      </c>
      <c r="M49">
        <v>6.66</v>
      </c>
      <c r="N49" s="135">
        <v>31.33</v>
      </c>
      <c r="O49" s="135">
        <v>31.33</v>
      </c>
      <c r="P49" s="135">
        <v>31.34</v>
      </c>
      <c r="Q49">
        <v>3.14</v>
      </c>
      <c r="R49">
        <v>146.47999999999999</v>
      </c>
      <c r="S49">
        <v>3.33</v>
      </c>
      <c r="T49">
        <v>22.44</v>
      </c>
      <c r="U49">
        <v>7.48</v>
      </c>
      <c r="V49">
        <v>7.49</v>
      </c>
      <c r="W49">
        <v>238.54</v>
      </c>
      <c r="X49">
        <v>47.71</v>
      </c>
      <c r="Y49">
        <v>93.87</v>
      </c>
      <c r="Z49">
        <v>50</v>
      </c>
      <c r="AA49">
        <v>89.34</v>
      </c>
      <c r="AB49">
        <v>44.66</v>
      </c>
      <c r="AC49">
        <v>2.52</v>
      </c>
      <c r="AD49">
        <v>15.96</v>
      </c>
      <c r="AE49">
        <v>15.96</v>
      </c>
      <c r="AF49">
        <v>6.25</v>
      </c>
      <c r="AG49">
        <f t="shared" si="1"/>
        <v>3.5106249999999997</v>
      </c>
      <c r="AH49">
        <f t="shared" si="2"/>
        <v>2.7393750000000003</v>
      </c>
    </row>
    <row r="50" spans="1:34">
      <c r="A50" t="s">
        <v>92</v>
      </c>
      <c r="B50" s="75">
        <v>165.42</v>
      </c>
      <c r="C50" s="75">
        <v>55.57</v>
      </c>
      <c r="D50" s="135">
        <f t="shared" si="0"/>
        <v>94</v>
      </c>
      <c r="E50" s="75"/>
      <c r="F50" s="78">
        <v>17.72</v>
      </c>
      <c r="G50" s="78">
        <v>17.72</v>
      </c>
      <c r="H50" s="78">
        <v>18.16</v>
      </c>
      <c r="I50">
        <v>115.31</v>
      </c>
      <c r="J50">
        <v>270.98</v>
      </c>
      <c r="K50">
        <v>48.18</v>
      </c>
      <c r="L50">
        <v>3.41</v>
      </c>
      <c r="M50">
        <v>6.63</v>
      </c>
      <c r="N50" s="135">
        <v>31.33</v>
      </c>
      <c r="O50" s="135">
        <v>31.33</v>
      </c>
      <c r="P50" s="135">
        <v>31.34</v>
      </c>
      <c r="Q50">
        <v>3.14</v>
      </c>
      <c r="R50">
        <v>145.16999999999999</v>
      </c>
      <c r="S50">
        <v>3.33</v>
      </c>
      <c r="T50">
        <v>22.07</v>
      </c>
      <c r="U50">
        <v>7.36</v>
      </c>
      <c r="V50">
        <v>7.35</v>
      </c>
      <c r="W50">
        <v>238.54</v>
      </c>
      <c r="X50">
        <v>47.71</v>
      </c>
      <c r="Y50">
        <v>93.87</v>
      </c>
      <c r="Z50">
        <v>50</v>
      </c>
      <c r="AA50">
        <v>89.34</v>
      </c>
      <c r="AB50">
        <v>44.66</v>
      </c>
      <c r="AC50">
        <v>2.46</v>
      </c>
      <c r="AD50">
        <v>16.34</v>
      </c>
      <c r="AE50">
        <v>16.34</v>
      </c>
      <c r="AF50">
        <v>6.25</v>
      </c>
      <c r="AG50">
        <f t="shared" si="1"/>
        <v>3.5106249999999997</v>
      </c>
      <c r="AH50">
        <f t="shared" si="2"/>
        <v>2.7393750000000003</v>
      </c>
    </row>
    <row r="51" spans="1:34">
      <c r="A51" t="s">
        <v>93</v>
      </c>
      <c r="B51" s="75">
        <v>165.42</v>
      </c>
      <c r="C51" s="75">
        <v>55.57</v>
      </c>
      <c r="D51" s="135">
        <f t="shared" si="0"/>
        <v>94</v>
      </c>
      <c r="E51" s="75"/>
      <c r="F51" s="78">
        <v>17.75</v>
      </c>
      <c r="G51" s="78">
        <v>17.75</v>
      </c>
      <c r="H51" s="78">
        <v>18.190000000000001</v>
      </c>
      <c r="I51">
        <v>115.31</v>
      </c>
      <c r="J51">
        <v>270.98</v>
      </c>
      <c r="K51">
        <v>48.18</v>
      </c>
      <c r="L51">
        <v>3.33</v>
      </c>
      <c r="M51">
        <v>6.75</v>
      </c>
      <c r="N51" s="135">
        <v>31.33</v>
      </c>
      <c r="O51" s="135">
        <v>31.33</v>
      </c>
      <c r="P51" s="135">
        <v>31.34</v>
      </c>
      <c r="Q51">
        <v>3.3</v>
      </c>
      <c r="R51">
        <v>146.69999999999999</v>
      </c>
      <c r="S51">
        <v>3.52</v>
      </c>
      <c r="T51">
        <v>22.01</v>
      </c>
      <c r="U51">
        <v>7.34</v>
      </c>
      <c r="V51">
        <v>7.34</v>
      </c>
      <c r="W51">
        <v>238.54</v>
      </c>
      <c r="X51">
        <v>47.71</v>
      </c>
      <c r="Y51">
        <v>93.87</v>
      </c>
      <c r="Z51">
        <v>50</v>
      </c>
      <c r="AA51">
        <v>88.67</v>
      </c>
      <c r="AB51">
        <v>44.33</v>
      </c>
      <c r="AC51">
        <v>2.4700000000000002</v>
      </c>
      <c r="AD51">
        <v>16.27</v>
      </c>
      <c r="AE51">
        <v>16.27</v>
      </c>
      <c r="AF51">
        <v>6.25</v>
      </c>
      <c r="AG51">
        <f t="shared" si="1"/>
        <v>3.5106249999999997</v>
      </c>
      <c r="AH51">
        <f t="shared" si="2"/>
        <v>2.7393750000000003</v>
      </c>
    </row>
    <row r="52" spans="1:34">
      <c r="A52" t="s">
        <v>94</v>
      </c>
      <c r="B52" s="75">
        <v>165.42</v>
      </c>
      <c r="C52" s="75">
        <v>55.57</v>
      </c>
      <c r="D52" s="135">
        <f t="shared" si="0"/>
        <v>94</v>
      </c>
      <c r="E52" s="75"/>
      <c r="F52" s="78">
        <v>17.79</v>
      </c>
      <c r="G52" s="78">
        <v>17.79</v>
      </c>
      <c r="H52" s="78">
        <v>18.23</v>
      </c>
      <c r="I52">
        <v>115.31</v>
      </c>
      <c r="J52">
        <v>270.98</v>
      </c>
      <c r="K52">
        <v>48.18</v>
      </c>
      <c r="L52">
        <v>3.33</v>
      </c>
      <c r="M52">
        <v>6.76</v>
      </c>
      <c r="N52" s="135">
        <v>31.33</v>
      </c>
      <c r="O52" s="135">
        <v>31.33</v>
      </c>
      <c r="P52" s="135">
        <v>31.34</v>
      </c>
      <c r="Q52">
        <v>3.3</v>
      </c>
      <c r="R52">
        <v>142.1</v>
      </c>
      <c r="S52">
        <v>3.52</v>
      </c>
      <c r="T52">
        <v>22.47</v>
      </c>
      <c r="U52">
        <v>7.49</v>
      </c>
      <c r="V52">
        <v>7.49</v>
      </c>
      <c r="W52">
        <v>238.54</v>
      </c>
      <c r="X52">
        <v>47.71</v>
      </c>
      <c r="Y52">
        <v>93.87</v>
      </c>
      <c r="Z52">
        <v>50</v>
      </c>
      <c r="AA52">
        <v>88.67</v>
      </c>
      <c r="AB52">
        <v>44.33</v>
      </c>
      <c r="AC52">
        <v>2.5099999999999998</v>
      </c>
      <c r="AD52">
        <v>16.399999999999999</v>
      </c>
      <c r="AE52">
        <v>16.399999999999999</v>
      </c>
      <c r="AF52">
        <v>6.25</v>
      </c>
      <c r="AG52">
        <f t="shared" si="1"/>
        <v>3.5106249999999997</v>
      </c>
      <c r="AH52">
        <f t="shared" si="2"/>
        <v>2.7393750000000003</v>
      </c>
    </row>
    <row r="53" spans="1:34">
      <c r="A53" t="s">
        <v>95</v>
      </c>
      <c r="B53" s="75">
        <v>200.76</v>
      </c>
      <c r="C53" s="75">
        <v>55.57</v>
      </c>
      <c r="D53" s="135">
        <f t="shared" si="0"/>
        <v>94</v>
      </c>
      <c r="E53" s="75"/>
      <c r="F53" s="78">
        <v>17.760000000000002</v>
      </c>
      <c r="G53" s="78">
        <v>17.760000000000002</v>
      </c>
      <c r="H53" s="78">
        <v>18.2</v>
      </c>
      <c r="I53">
        <v>115.31</v>
      </c>
      <c r="J53">
        <v>270.98</v>
      </c>
      <c r="K53">
        <v>48.18</v>
      </c>
      <c r="L53">
        <v>3.33</v>
      </c>
      <c r="M53">
        <v>6.74</v>
      </c>
      <c r="N53" s="135">
        <v>31.33</v>
      </c>
      <c r="O53" s="135">
        <v>31.33</v>
      </c>
      <c r="P53" s="135">
        <v>31.34</v>
      </c>
      <c r="Q53">
        <v>3.3</v>
      </c>
      <c r="R53">
        <v>141.41</v>
      </c>
      <c r="S53">
        <v>3.52</v>
      </c>
      <c r="T53">
        <v>22.13</v>
      </c>
      <c r="U53">
        <v>7.38</v>
      </c>
      <c r="V53">
        <v>7.38</v>
      </c>
      <c r="W53">
        <v>238.54</v>
      </c>
      <c r="X53">
        <v>47.71</v>
      </c>
      <c r="Y53">
        <v>93.87</v>
      </c>
      <c r="Z53">
        <v>50</v>
      </c>
      <c r="AA53">
        <v>89.34</v>
      </c>
      <c r="AB53">
        <v>44.66</v>
      </c>
      <c r="AC53">
        <v>2.5099999999999998</v>
      </c>
      <c r="AD53">
        <v>16.7</v>
      </c>
      <c r="AE53">
        <v>16.7</v>
      </c>
      <c r="AF53">
        <v>6.25</v>
      </c>
      <c r="AG53">
        <f t="shared" si="1"/>
        <v>3.5106249999999997</v>
      </c>
      <c r="AH53">
        <f t="shared" si="2"/>
        <v>2.7393750000000003</v>
      </c>
    </row>
    <row r="54" spans="1:34">
      <c r="A54" t="s">
        <v>96</v>
      </c>
      <c r="B54" s="75">
        <v>200.76</v>
      </c>
      <c r="C54" s="75">
        <v>55.57</v>
      </c>
      <c r="D54" s="135">
        <f t="shared" si="0"/>
        <v>94</v>
      </c>
      <c r="E54" s="75"/>
      <c r="F54" s="78">
        <v>17.82</v>
      </c>
      <c r="G54" s="78">
        <v>17.82</v>
      </c>
      <c r="H54" s="78">
        <v>18.260000000000002</v>
      </c>
      <c r="I54">
        <v>115.31</v>
      </c>
      <c r="J54">
        <v>270.98</v>
      </c>
      <c r="K54">
        <v>48.18</v>
      </c>
      <c r="L54">
        <v>3.33</v>
      </c>
      <c r="M54">
        <v>6.74</v>
      </c>
      <c r="N54" s="135">
        <v>31.33</v>
      </c>
      <c r="O54" s="135">
        <v>31.33</v>
      </c>
      <c r="P54" s="135">
        <v>31.34</v>
      </c>
      <c r="Q54">
        <v>3.3</v>
      </c>
      <c r="R54">
        <v>140.91</v>
      </c>
      <c r="S54">
        <v>3.52</v>
      </c>
      <c r="T54">
        <v>22.12</v>
      </c>
      <c r="U54">
        <v>7.37</v>
      </c>
      <c r="V54">
        <v>7.38</v>
      </c>
      <c r="W54">
        <v>238.54</v>
      </c>
      <c r="X54">
        <v>47.71</v>
      </c>
      <c r="Y54">
        <v>93.87</v>
      </c>
      <c r="Z54">
        <v>50</v>
      </c>
      <c r="AA54">
        <v>90</v>
      </c>
      <c r="AB54">
        <v>45</v>
      </c>
      <c r="AC54">
        <v>2.4900000000000002</v>
      </c>
      <c r="AD54">
        <v>17.2</v>
      </c>
      <c r="AE54">
        <v>17.2</v>
      </c>
      <c r="AF54">
        <v>6.25</v>
      </c>
      <c r="AG54">
        <f t="shared" si="1"/>
        <v>3.5106249999999997</v>
      </c>
      <c r="AH54">
        <f t="shared" si="2"/>
        <v>2.7393750000000003</v>
      </c>
    </row>
    <row r="55" spans="1:34">
      <c r="A55" t="s">
        <v>97</v>
      </c>
      <c r="B55" s="75">
        <v>200.76</v>
      </c>
      <c r="C55" s="75">
        <v>55.57</v>
      </c>
      <c r="D55" s="135">
        <f t="shared" si="0"/>
        <v>94</v>
      </c>
      <c r="E55" s="75"/>
      <c r="F55" s="78">
        <v>17.73</v>
      </c>
      <c r="G55" s="78">
        <v>17.73</v>
      </c>
      <c r="H55" s="78">
        <v>18.170000000000002</v>
      </c>
      <c r="I55">
        <v>94.52</v>
      </c>
      <c r="J55">
        <v>270.98</v>
      </c>
      <c r="K55">
        <v>48.18</v>
      </c>
      <c r="L55">
        <v>3.33</v>
      </c>
      <c r="M55">
        <v>6.74</v>
      </c>
      <c r="N55" s="135">
        <v>31.33</v>
      </c>
      <c r="O55" s="135">
        <v>31.33</v>
      </c>
      <c r="P55" s="135">
        <v>31.34</v>
      </c>
      <c r="Q55">
        <v>3.3</v>
      </c>
      <c r="R55">
        <v>140.16</v>
      </c>
      <c r="S55">
        <v>3.52</v>
      </c>
      <c r="T55">
        <v>22.43</v>
      </c>
      <c r="U55">
        <v>7.48</v>
      </c>
      <c r="V55">
        <v>7.47</v>
      </c>
      <c r="W55">
        <v>238.54</v>
      </c>
      <c r="X55">
        <v>47.71</v>
      </c>
      <c r="Y55">
        <v>93.87</v>
      </c>
      <c r="Z55">
        <v>50</v>
      </c>
      <c r="AA55">
        <v>90.67</v>
      </c>
      <c r="AB55">
        <v>45.33</v>
      </c>
      <c r="AC55">
        <v>3.94</v>
      </c>
      <c r="AD55">
        <v>17.87</v>
      </c>
      <c r="AE55">
        <v>17.87</v>
      </c>
      <c r="AF55">
        <v>6.25</v>
      </c>
      <c r="AG55">
        <f t="shared" si="1"/>
        <v>3.5106249999999997</v>
      </c>
      <c r="AH55">
        <f t="shared" si="2"/>
        <v>2.7393750000000003</v>
      </c>
    </row>
    <row r="56" spans="1:34">
      <c r="A56" t="s">
        <v>98</v>
      </c>
      <c r="B56" s="75">
        <v>200.76</v>
      </c>
      <c r="C56" s="75">
        <v>55.57</v>
      </c>
      <c r="D56" s="135">
        <f t="shared" si="0"/>
        <v>94</v>
      </c>
      <c r="E56" s="75"/>
      <c r="F56" s="78">
        <v>17.61</v>
      </c>
      <c r="G56" s="78">
        <v>17.61</v>
      </c>
      <c r="H56" s="78">
        <v>18.059999999999999</v>
      </c>
      <c r="I56">
        <v>70.33</v>
      </c>
      <c r="J56">
        <v>270.98</v>
      </c>
      <c r="K56">
        <v>48.18</v>
      </c>
      <c r="L56">
        <v>3.33</v>
      </c>
      <c r="M56">
        <v>6.67</v>
      </c>
      <c r="N56" s="135">
        <v>31.33</v>
      </c>
      <c r="O56" s="135">
        <v>31.33</v>
      </c>
      <c r="P56" s="135">
        <v>31.34</v>
      </c>
      <c r="Q56">
        <v>3.3</v>
      </c>
      <c r="R56">
        <v>140.38</v>
      </c>
      <c r="S56">
        <v>3.52</v>
      </c>
      <c r="T56">
        <v>22.45</v>
      </c>
      <c r="U56">
        <v>7.48</v>
      </c>
      <c r="V56">
        <v>7.49</v>
      </c>
      <c r="W56">
        <v>238.54</v>
      </c>
      <c r="X56">
        <v>47.71</v>
      </c>
      <c r="Y56">
        <v>93.87</v>
      </c>
      <c r="Z56">
        <v>49.82</v>
      </c>
      <c r="AA56">
        <v>90.67</v>
      </c>
      <c r="AB56">
        <v>45.33</v>
      </c>
      <c r="AC56">
        <v>4.12</v>
      </c>
      <c r="AD56">
        <v>18.29</v>
      </c>
      <c r="AE56">
        <v>18.29</v>
      </c>
      <c r="AF56">
        <v>6.25</v>
      </c>
      <c r="AG56">
        <f t="shared" si="1"/>
        <v>3.5106249999999997</v>
      </c>
      <c r="AH56">
        <f t="shared" si="2"/>
        <v>2.7393750000000003</v>
      </c>
    </row>
    <row r="57" spans="1:34">
      <c r="A57" t="s">
        <v>99</v>
      </c>
      <c r="B57" s="75">
        <v>200.76</v>
      </c>
      <c r="C57" s="75">
        <v>55.57</v>
      </c>
      <c r="D57" s="135">
        <f t="shared" si="0"/>
        <v>94</v>
      </c>
      <c r="E57" s="75"/>
      <c r="F57" s="78">
        <v>17.399999999999999</v>
      </c>
      <c r="G57" s="78">
        <v>17.399999999999999</v>
      </c>
      <c r="H57" s="78">
        <v>17.850000000000001</v>
      </c>
      <c r="I57">
        <v>70.33</v>
      </c>
      <c r="J57">
        <v>270.98</v>
      </c>
      <c r="K57">
        <v>48.18</v>
      </c>
      <c r="L57">
        <v>3.33</v>
      </c>
      <c r="M57">
        <v>6.73</v>
      </c>
      <c r="N57" s="135">
        <v>31.33</v>
      </c>
      <c r="O57" s="135">
        <v>31.33</v>
      </c>
      <c r="P57" s="135">
        <v>31.34</v>
      </c>
      <c r="Q57">
        <v>3.45</v>
      </c>
      <c r="R57">
        <v>138.27000000000001</v>
      </c>
      <c r="S57">
        <v>3.52</v>
      </c>
      <c r="T57">
        <v>22.48</v>
      </c>
      <c r="U57">
        <v>7.49</v>
      </c>
      <c r="V57">
        <v>7.5</v>
      </c>
      <c r="W57">
        <v>238.54</v>
      </c>
      <c r="X57">
        <v>47.71</v>
      </c>
      <c r="Y57">
        <v>93.87</v>
      </c>
      <c r="Z57">
        <v>49.01</v>
      </c>
      <c r="AA57">
        <v>91.34</v>
      </c>
      <c r="AB57">
        <v>45.66</v>
      </c>
      <c r="AC57">
        <v>3.96</v>
      </c>
      <c r="AD57">
        <v>18.89</v>
      </c>
      <c r="AE57">
        <v>18.89</v>
      </c>
      <c r="AF57">
        <v>6.25</v>
      </c>
      <c r="AG57">
        <f t="shared" si="1"/>
        <v>3.5106249999999997</v>
      </c>
      <c r="AH57">
        <f t="shared" si="2"/>
        <v>2.7393750000000003</v>
      </c>
    </row>
    <row r="58" spans="1:34">
      <c r="A58" t="s">
        <v>100</v>
      </c>
      <c r="B58" s="75">
        <v>200.76</v>
      </c>
      <c r="C58" s="75">
        <v>55.57</v>
      </c>
      <c r="D58" s="135">
        <f t="shared" si="0"/>
        <v>94</v>
      </c>
      <c r="E58" s="75"/>
      <c r="F58" s="78">
        <v>16.97</v>
      </c>
      <c r="G58" s="78">
        <v>16.97</v>
      </c>
      <c r="H58" s="78">
        <v>17.39</v>
      </c>
      <c r="I58">
        <v>70.33</v>
      </c>
      <c r="J58">
        <v>270.98</v>
      </c>
      <c r="K58">
        <v>48.18</v>
      </c>
      <c r="L58">
        <v>3.33</v>
      </c>
      <c r="M58">
        <v>6.77</v>
      </c>
      <c r="N58" s="135">
        <v>31.33</v>
      </c>
      <c r="O58" s="135">
        <v>31.33</v>
      </c>
      <c r="P58" s="135">
        <v>31.34</v>
      </c>
      <c r="Q58">
        <v>3.45</v>
      </c>
      <c r="R58">
        <v>133.91</v>
      </c>
      <c r="S58">
        <v>3.52</v>
      </c>
      <c r="T58">
        <v>22.25</v>
      </c>
      <c r="U58">
        <v>7.42</v>
      </c>
      <c r="V58">
        <v>7.42</v>
      </c>
      <c r="W58">
        <v>238.54</v>
      </c>
      <c r="X58">
        <v>47.71</v>
      </c>
      <c r="Y58">
        <v>93.87</v>
      </c>
      <c r="Z58">
        <v>48.05</v>
      </c>
      <c r="AA58">
        <v>92.67</v>
      </c>
      <c r="AB58">
        <v>46.33</v>
      </c>
      <c r="AC58">
        <v>3.97</v>
      </c>
      <c r="AD58">
        <v>19.489999999999998</v>
      </c>
      <c r="AE58">
        <v>19.489999999999998</v>
      </c>
      <c r="AF58">
        <v>6.25</v>
      </c>
      <c r="AG58">
        <f t="shared" si="1"/>
        <v>3.5106249999999997</v>
      </c>
      <c r="AH58">
        <f t="shared" si="2"/>
        <v>2.7393750000000003</v>
      </c>
    </row>
    <row r="59" spans="1:34">
      <c r="A59" t="s">
        <v>101</v>
      </c>
      <c r="B59" s="75">
        <v>200.76</v>
      </c>
      <c r="C59" s="75">
        <v>55.57</v>
      </c>
      <c r="D59" s="135">
        <f t="shared" si="0"/>
        <v>94</v>
      </c>
      <c r="E59" s="75"/>
      <c r="F59" s="78">
        <v>16.7</v>
      </c>
      <c r="G59" s="78">
        <v>16.7</v>
      </c>
      <c r="H59" s="78">
        <v>17.11</v>
      </c>
      <c r="I59">
        <v>78.83</v>
      </c>
      <c r="J59">
        <v>270.98</v>
      </c>
      <c r="K59">
        <v>67.44</v>
      </c>
      <c r="L59">
        <v>3.49</v>
      </c>
      <c r="M59">
        <v>10.050000000000001</v>
      </c>
      <c r="N59" s="135">
        <v>31.33</v>
      </c>
      <c r="O59" s="135">
        <v>31.33</v>
      </c>
      <c r="P59" s="135">
        <v>31.34</v>
      </c>
      <c r="Q59">
        <v>0</v>
      </c>
      <c r="R59">
        <v>128.94</v>
      </c>
      <c r="S59">
        <v>3.61</v>
      </c>
      <c r="T59">
        <v>30.83</v>
      </c>
      <c r="U59">
        <v>10.28</v>
      </c>
      <c r="V59">
        <v>10.26</v>
      </c>
      <c r="W59">
        <v>238.54</v>
      </c>
      <c r="X59">
        <v>47.71</v>
      </c>
      <c r="Y59">
        <v>93.87</v>
      </c>
      <c r="Z59">
        <v>46.36</v>
      </c>
      <c r="AA59">
        <v>94</v>
      </c>
      <c r="AB59">
        <v>47</v>
      </c>
      <c r="AC59">
        <v>4.29</v>
      </c>
      <c r="AD59">
        <v>25.23</v>
      </c>
      <c r="AE59">
        <v>25.23</v>
      </c>
      <c r="AF59">
        <v>6.25</v>
      </c>
      <c r="AG59">
        <f t="shared" si="1"/>
        <v>3.5106249999999997</v>
      </c>
      <c r="AH59">
        <f t="shared" si="2"/>
        <v>2.7393750000000003</v>
      </c>
    </row>
    <row r="60" spans="1:34">
      <c r="A60" t="s">
        <v>102</v>
      </c>
      <c r="B60" s="75">
        <v>200.76</v>
      </c>
      <c r="C60" s="75">
        <v>55.57</v>
      </c>
      <c r="D60" s="135">
        <f t="shared" si="0"/>
        <v>94</v>
      </c>
      <c r="E60" s="75"/>
      <c r="F60" s="78">
        <v>16.38</v>
      </c>
      <c r="G60" s="78">
        <v>16.38</v>
      </c>
      <c r="H60" s="78">
        <v>16.8</v>
      </c>
      <c r="I60">
        <v>87.33</v>
      </c>
      <c r="J60">
        <v>270.98</v>
      </c>
      <c r="K60">
        <v>67.44</v>
      </c>
      <c r="L60">
        <v>3.49</v>
      </c>
      <c r="M60">
        <v>10.47</v>
      </c>
      <c r="N60" s="135">
        <v>31.33</v>
      </c>
      <c r="O60" s="135">
        <v>31.33</v>
      </c>
      <c r="P60" s="135">
        <v>31.34</v>
      </c>
      <c r="Q60">
        <v>0</v>
      </c>
      <c r="R60">
        <v>123.76</v>
      </c>
      <c r="S60">
        <v>3.61</v>
      </c>
      <c r="T60">
        <v>31.25</v>
      </c>
      <c r="U60">
        <v>10.42</v>
      </c>
      <c r="V60">
        <v>10.4</v>
      </c>
      <c r="W60">
        <v>238.54</v>
      </c>
      <c r="X60">
        <v>47.71</v>
      </c>
      <c r="Y60">
        <v>93.87</v>
      </c>
      <c r="Z60">
        <v>45.22</v>
      </c>
      <c r="AA60">
        <v>95.34</v>
      </c>
      <c r="AB60">
        <v>47.66</v>
      </c>
      <c r="AC60">
        <v>4.62</v>
      </c>
      <c r="AD60">
        <v>25.7</v>
      </c>
      <c r="AE60">
        <v>25.7</v>
      </c>
      <c r="AF60">
        <v>6.25</v>
      </c>
      <c r="AG60">
        <f t="shared" si="1"/>
        <v>3.5106249999999997</v>
      </c>
      <c r="AH60">
        <f t="shared" si="2"/>
        <v>2.7393750000000003</v>
      </c>
    </row>
    <row r="61" spans="1:34">
      <c r="A61" t="s">
        <v>103</v>
      </c>
      <c r="B61" s="75">
        <v>200.76</v>
      </c>
      <c r="C61" s="75">
        <v>55.57</v>
      </c>
      <c r="D61" s="135">
        <f t="shared" si="0"/>
        <v>94</v>
      </c>
      <c r="E61" s="75"/>
      <c r="F61" s="78">
        <v>15.63</v>
      </c>
      <c r="G61" s="78">
        <v>15.63</v>
      </c>
      <c r="H61" s="78">
        <v>16.03</v>
      </c>
      <c r="I61">
        <v>95.84</v>
      </c>
      <c r="J61">
        <v>270.98</v>
      </c>
      <c r="K61">
        <v>67.44</v>
      </c>
      <c r="L61">
        <v>3.49</v>
      </c>
      <c r="M61">
        <v>10.85</v>
      </c>
      <c r="N61" s="135">
        <v>31.33</v>
      </c>
      <c r="O61" s="135">
        <v>31.33</v>
      </c>
      <c r="P61" s="135">
        <v>31.34</v>
      </c>
      <c r="Q61">
        <v>0</v>
      </c>
      <c r="R61">
        <v>117.43</v>
      </c>
      <c r="S61">
        <v>3.61</v>
      </c>
      <c r="T61">
        <v>32.92</v>
      </c>
      <c r="U61">
        <v>10.97</v>
      </c>
      <c r="V61">
        <v>10.99</v>
      </c>
      <c r="W61">
        <v>238.54</v>
      </c>
      <c r="X61">
        <v>47.71</v>
      </c>
      <c r="Y61">
        <v>92.52</v>
      </c>
      <c r="Z61">
        <v>43.86</v>
      </c>
      <c r="AA61">
        <v>97.34</v>
      </c>
      <c r="AB61">
        <v>48.66</v>
      </c>
      <c r="AC61">
        <v>4.84</v>
      </c>
      <c r="AD61">
        <v>26.53</v>
      </c>
      <c r="AE61">
        <v>26.53</v>
      </c>
      <c r="AF61">
        <v>6.25</v>
      </c>
      <c r="AG61">
        <f t="shared" si="1"/>
        <v>3.5106249999999997</v>
      </c>
      <c r="AH61">
        <f t="shared" si="2"/>
        <v>2.7393750000000003</v>
      </c>
    </row>
    <row r="62" spans="1:34">
      <c r="A62" t="s">
        <v>104</v>
      </c>
      <c r="B62" s="75">
        <v>200.76</v>
      </c>
      <c r="C62" s="75">
        <v>55.57</v>
      </c>
      <c r="D62" s="135">
        <f t="shared" si="0"/>
        <v>94</v>
      </c>
      <c r="E62" s="75"/>
      <c r="F62" s="78">
        <v>15.08</v>
      </c>
      <c r="G62" s="78">
        <v>15.08</v>
      </c>
      <c r="H62" s="78">
        <v>15.46</v>
      </c>
      <c r="I62">
        <v>104.35</v>
      </c>
      <c r="J62">
        <v>270.98</v>
      </c>
      <c r="K62">
        <v>67.44</v>
      </c>
      <c r="L62">
        <v>3.49</v>
      </c>
      <c r="M62">
        <v>11.25</v>
      </c>
      <c r="N62" s="135">
        <v>31.33</v>
      </c>
      <c r="O62" s="135">
        <v>31.33</v>
      </c>
      <c r="P62" s="135">
        <v>31.34</v>
      </c>
      <c r="Q62">
        <v>0</v>
      </c>
      <c r="R62">
        <v>110.42</v>
      </c>
      <c r="S62">
        <v>3.61</v>
      </c>
      <c r="T62">
        <v>35.15</v>
      </c>
      <c r="U62">
        <v>11.72</v>
      </c>
      <c r="V62">
        <v>11.7</v>
      </c>
      <c r="W62">
        <v>238.54</v>
      </c>
      <c r="X62">
        <v>47.71</v>
      </c>
      <c r="Y62">
        <v>90.64</v>
      </c>
      <c r="Z62">
        <v>42.37</v>
      </c>
      <c r="AA62">
        <v>95.34</v>
      </c>
      <c r="AB62">
        <v>47.66</v>
      </c>
      <c r="AC62">
        <v>5.23</v>
      </c>
      <c r="AD62">
        <v>28.28</v>
      </c>
      <c r="AE62">
        <v>28.28</v>
      </c>
      <c r="AF62">
        <v>6.25</v>
      </c>
      <c r="AG62">
        <f t="shared" si="1"/>
        <v>3.5106249999999997</v>
      </c>
      <c r="AH62">
        <f t="shared" si="2"/>
        <v>2.7393750000000003</v>
      </c>
    </row>
    <row r="63" spans="1:34">
      <c r="A63" t="s">
        <v>105</v>
      </c>
      <c r="B63" s="75">
        <v>200.76</v>
      </c>
      <c r="C63" s="75">
        <v>55.57</v>
      </c>
      <c r="D63" s="135">
        <f t="shared" si="0"/>
        <v>94</v>
      </c>
      <c r="E63" s="75"/>
      <c r="F63" s="78">
        <v>14.41</v>
      </c>
      <c r="G63" s="78">
        <v>14.41</v>
      </c>
      <c r="H63" s="78">
        <v>14.77</v>
      </c>
      <c r="I63">
        <v>112.85</v>
      </c>
      <c r="J63">
        <v>270.98</v>
      </c>
      <c r="K63">
        <v>96.35</v>
      </c>
      <c r="L63">
        <v>3.49</v>
      </c>
      <c r="M63">
        <v>11.66</v>
      </c>
      <c r="N63" s="135">
        <v>31.33</v>
      </c>
      <c r="O63" s="135">
        <v>31.33</v>
      </c>
      <c r="P63" s="135">
        <v>31.34</v>
      </c>
      <c r="Q63">
        <v>3.6</v>
      </c>
      <c r="R63">
        <v>103.03</v>
      </c>
      <c r="S63">
        <v>3.61</v>
      </c>
      <c r="T63">
        <v>33.17</v>
      </c>
      <c r="U63">
        <v>11.06</v>
      </c>
      <c r="V63">
        <v>11.05</v>
      </c>
      <c r="W63">
        <v>238.54</v>
      </c>
      <c r="X63">
        <v>47.71</v>
      </c>
      <c r="Y63">
        <v>86.34</v>
      </c>
      <c r="Z63">
        <v>40.68</v>
      </c>
      <c r="AA63">
        <v>90.67</v>
      </c>
      <c r="AB63">
        <v>45.33</v>
      </c>
      <c r="AC63">
        <v>5.32</v>
      </c>
      <c r="AD63">
        <v>31.26</v>
      </c>
      <c r="AE63">
        <v>31.26</v>
      </c>
      <c r="AF63">
        <v>6.25</v>
      </c>
      <c r="AG63">
        <f t="shared" si="1"/>
        <v>3.5106249999999997</v>
      </c>
      <c r="AH63">
        <f t="shared" si="2"/>
        <v>2.7393750000000003</v>
      </c>
    </row>
    <row r="64" spans="1:34">
      <c r="A64" t="s">
        <v>106</v>
      </c>
      <c r="B64" s="75">
        <v>200.76</v>
      </c>
      <c r="C64" s="75">
        <v>55.57</v>
      </c>
      <c r="D64" s="135">
        <f t="shared" si="0"/>
        <v>94</v>
      </c>
      <c r="E64" s="75"/>
      <c r="F64" s="78">
        <v>13.55</v>
      </c>
      <c r="G64" s="78">
        <v>13.55</v>
      </c>
      <c r="H64" s="78">
        <v>13.89</v>
      </c>
      <c r="I64">
        <v>115.31</v>
      </c>
      <c r="J64">
        <v>270.98</v>
      </c>
      <c r="K64">
        <v>100.93</v>
      </c>
      <c r="L64">
        <v>3.49</v>
      </c>
      <c r="M64">
        <v>16.93</v>
      </c>
      <c r="N64" s="135">
        <v>31.33</v>
      </c>
      <c r="O64" s="135">
        <v>31.33</v>
      </c>
      <c r="P64" s="135">
        <v>31.34</v>
      </c>
      <c r="Q64">
        <v>3.6</v>
      </c>
      <c r="R64">
        <v>95.58</v>
      </c>
      <c r="S64">
        <v>3.61</v>
      </c>
      <c r="T64">
        <v>35.06</v>
      </c>
      <c r="U64">
        <v>11.69</v>
      </c>
      <c r="V64">
        <v>11.67</v>
      </c>
      <c r="W64">
        <v>231.48</v>
      </c>
      <c r="X64">
        <v>46.29</v>
      </c>
      <c r="Y64">
        <v>81.39</v>
      </c>
      <c r="Z64">
        <v>38.770000000000003</v>
      </c>
      <c r="AA64">
        <v>85.34</v>
      </c>
      <c r="AB64">
        <v>42.66</v>
      </c>
      <c r="AC64">
        <v>5.44</v>
      </c>
      <c r="AD64">
        <v>27.13</v>
      </c>
      <c r="AE64">
        <v>27.13</v>
      </c>
      <c r="AF64">
        <v>6.25</v>
      </c>
      <c r="AG64">
        <f t="shared" si="1"/>
        <v>3.5106249999999997</v>
      </c>
      <c r="AH64">
        <f t="shared" si="2"/>
        <v>2.7393750000000003</v>
      </c>
    </row>
    <row r="65" spans="1:34">
      <c r="A65" t="s">
        <v>107</v>
      </c>
      <c r="B65" s="75">
        <v>200.76</v>
      </c>
      <c r="C65" s="75">
        <v>55.57</v>
      </c>
      <c r="D65" s="135">
        <f t="shared" si="0"/>
        <v>94</v>
      </c>
      <c r="E65" s="75"/>
      <c r="F65" s="78">
        <v>12.86</v>
      </c>
      <c r="G65" s="78">
        <v>12.86</v>
      </c>
      <c r="H65" s="78">
        <v>13.18</v>
      </c>
      <c r="I65">
        <v>115.31</v>
      </c>
      <c r="J65">
        <v>270.98</v>
      </c>
      <c r="K65">
        <v>100.93</v>
      </c>
      <c r="L65">
        <v>3.49</v>
      </c>
      <c r="M65">
        <v>17.25</v>
      </c>
      <c r="N65" s="135">
        <v>31.33</v>
      </c>
      <c r="O65" s="135">
        <v>31.33</v>
      </c>
      <c r="P65" s="135">
        <v>31.34</v>
      </c>
      <c r="Q65">
        <v>3.6</v>
      </c>
      <c r="R65">
        <v>87.72</v>
      </c>
      <c r="S65">
        <v>3.61</v>
      </c>
      <c r="T65">
        <v>36.29</v>
      </c>
      <c r="U65">
        <v>12.1</v>
      </c>
      <c r="V65">
        <v>12.09</v>
      </c>
      <c r="W65">
        <v>218</v>
      </c>
      <c r="X65">
        <v>43.6</v>
      </c>
      <c r="Y65">
        <v>76.8</v>
      </c>
      <c r="Z65">
        <v>37.96</v>
      </c>
      <c r="AA65">
        <v>80</v>
      </c>
      <c r="AB65">
        <v>40</v>
      </c>
      <c r="AC65">
        <v>8.8800000000000008</v>
      </c>
      <c r="AD65">
        <v>28.15</v>
      </c>
      <c r="AE65">
        <v>28.15</v>
      </c>
      <c r="AF65">
        <v>6.25</v>
      </c>
      <c r="AG65">
        <f t="shared" si="1"/>
        <v>3.5106249999999997</v>
      </c>
      <c r="AH65">
        <f t="shared" si="2"/>
        <v>2.7393750000000003</v>
      </c>
    </row>
    <row r="66" spans="1:34">
      <c r="A66" t="s">
        <v>108</v>
      </c>
      <c r="B66" s="75">
        <v>200.76</v>
      </c>
      <c r="C66" s="75">
        <v>68</v>
      </c>
      <c r="D66" s="135">
        <f t="shared" si="0"/>
        <v>94</v>
      </c>
      <c r="E66" s="75"/>
      <c r="F66" s="78">
        <v>11.94</v>
      </c>
      <c r="G66" s="78">
        <v>11.94</v>
      </c>
      <c r="H66" s="78">
        <v>12.24</v>
      </c>
      <c r="I66">
        <v>115.31</v>
      </c>
      <c r="J66">
        <v>270.98</v>
      </c>
      <c r="K66">
        <v>100.93</v>
      </c>
      <c r="L66">
        <v>3.49</v>
      </c>
      <c r="M66">
        <v>17.66</v>
      </c>
      <c r="N66" s="135">
        <v>31.33</v>
      </c>
      <c r="O66" s="135">
        <v>31.33</v>
      </c>
      <c r="P66" s="135">
        <v>31.34</v>
      </c>
      <c r="Q66">
        <v>3.6</v>
      </c>
      <c r="R66">
        <v>79.45</v>
      </c>
      <c r="S66">
        <v>3.61</v>
      </c>
      <c r="T66">
        <v>37.42</v>
      </c>
      <c r="U66">
        <v>12.47</v>
      </c>
      <c r="V66">
        <v>12.47</v>
      </c>
      <c r="W66">
        <v>203.43</v>
      </c>
      <c r="X66">
        <v>40.68</v>
      </c>
      <c r="Y66">
        <v>70.84</v>
      </c>
      <c r="Z66">
        <v>35.67</v>
      </c>
      <c r="AA66">
        <v>75.34</v>
      </c>
      <c r="AB66">
        <v>37.659999999999997</v>
      </c>
      <c r="AC66">
        <v>9.5500000000000007</v>
      </c>
      <c r="AD66">
        <v>29.4</v>
      </c>
      <c r="AE66">
        <v>29.4</v>
      </c>
      <c r="AF66">
        <v>6.25</v>
      </c>
      <c r="AG66">
        <f t="shared" si="1"/>
        <v>3.5106249999999997</v>
      </c>
      <c r="AH66">
        <f t="shared" si="2"/>
        <v>2.7393750000000003</v>
      </c>
    </row>
    <row r="67" spans="1:34">
      <c r="A67" t="s">
        <v>109</v>
      </c>
      <c r="B67" s="75">
        <v>200.76</v>
      </c>
      <c r="C67" s="75">
        <v>68</v>
      </c>
      <c r="D67" s="135">
        <f t="shared" si="0"/>
        <v>94</v>
      </c>
      <c r="E67" s="75"/>
      <c r="F67" s="78">
        <v>10.79</v>
      </c>
      <c r="G67" s="78">
        <v>10.79</v>
      </c>
      <c r="H67" s="78">
        <v>11.06</v>
      </c>
      <c r="I67">
        <v>115.31</v>
      </c>
      <c r="J67">
        <v>270.98</v>
      </c>
      <c r="K67">
        <v>100.93</v>
      </c>
      <c r="L67">
        <v>3.57</v>
      </c>
      <c r="M67">
        <v>17.329999999999998</v>
      </c>
      <c r="N67" s="135">
        <v>31.33</v>
      </c>
      <c r="O67" s="135">
        <v>31.33</v>
      </c>
      <c r="P67" s="135">
        <v>31.34</v>
      </c>
      <c r="Q67">
        <v>3.6</v>
      </c>
      <c r="R67">
        <v>70.75</v>
      </c>
      <c r="S67">
        <v>3.71</v>
      </c>
      <c r="T67">
        <v>39.549999999999997</v>
      </c>
      <c r="U67">
        <v>13.18</v>
      </c>
      <c r="V67">
        <v>13.19</v>
      </c>
      <c r="W67">
        <v>188.74</v>
      </c>
      <c r="X67">
        <v>37.75</v>
      </c>
      <c r="Y67">
        <v>64.849999999999994</v>
      </c>
      <c r="Z67">
        <v>32.99</v>
      </c>
      <c r="AA67">
        <v>67.34</v>
      </c>
      <c r="AB67">
        <v>33.659999999999997</v>
      </c>
      <c r="AC67">
        <v>10.29</v>
      </c>
      <c r="AD67">
        <v>31.28</v>
      </c>
      <c r="AE67">
        <v>31.28</v>
      </c>
      <c r="AF67">
        <v>6.25</v>
      </c>
      <c r="AG67">
        <f t="shared" si="1"/>
        <v>3.5106249999999997</v>
      </c>
      <c r="AH67">
        <f t="shared" si="2"/>
        <v>2.7393750000000003</v>
      </c>
    </row>
    <row r="68" spans="1:34">
      <c r="A68" t="s">
        <v>110</v>
      </c>
      <c r="B68" s="75">
        <v>200.76</v>
      </c>
      <c r="C68" s="75">
        <v>68</v>
      </c>
      <c r="D68" s="135">
        <f t="shared" ref="D68:D98" si="3">N68+O68+P68</f>
        <v>94</v>
      </c>
      <c r="E68" s="75"/>
      <c r="F68" s="78">
        <v>10.01</v>
      </c>
      <c r="G68" s="78">
        <v>10.01</v>
      </c>
      <c r="H68" s="78">
        <v>10.26</v>
      </c>
      <c r="I68">
        <v>115.31</v>
      </c>
      <c r="J68">
        <v>270.98</v>
      </c>
      <c r="K68">
        <v>100.93</v>
      </c>
      <c r="L68">
        <v>3.57</v>
      </c>
      <c r="M68">
        <v>16.93</v>
      </c>
      <c r="N68" s="135">
        <v>31.33</v>
      </c>
      <c r="O68" s="135">
        <v>31.33</v>
      </c>
      <c r="P68" s="135">
        <v>31.34</v>
      </c>
      <c r="Q68">
        <v>3.6</v>
      </c>
      <c r="R68">
        <v>60.9</v>
      </c>
      <c r="S68">
        <v>3.71</v>
      </c>
      <c r="T68">
        <v>41.89</v>
      </c>
      <c r="U68">
        <v>13.96</v>
      </c>
      <c r="V68">
        <v>13.97</v>
      </c>
      <c r="W68">
        <v>172.95</v>
      </c>
      <c r="X68">
        <v>34.590000000000003</v>
      </c>
      <c r="Y68">
        <v>58.83</v>
      </c>
      <c r="Z68">
        <v>29.89</v>
      </c>
      <c r="AA68">
        <v>59.34</v>
      </c>
      <c r="AB68">
        <v>29.66</v>
      </c>
      <c r="AC68">
        <v>10.41</v>
      </c>
      <c r="AD68">
        <v>33.65</v>
      </c>
      <c r="AE68">
        <v>33.65</v>
      </c>
      <c r="AF68">
        <v>6.25</v>
      </c>
      <c r="AG68">
        <f t="shared" ref="AG68:AG98" si="4">AF68*$AG$2</f>
        <v>3.5106249999999997</v>
      </c>
      <c r="AH68">
        <f t="shared" ref="AH68:AH98" si="5">AF68*$AH$2</f>
        <v>2.7393750000000003</v>
      </c>
    </row>
    <row r="69" spans="1:34">
      <c r="A69" t="s">
        <v>111</v>
      </c>
      <c r="B69" s="75">
        <v>198.65</v>
      </c>
      <c r="C69" s="75">
        <v>67.3</v>
      </c>
      <c r="D69" s="135">
        <f t="shared" si="3"/>
        <v>94</v>
      </c>
      <c r="E69" s="75"/>
      <c r="F69" s="78">
        <v>8.7100000000000009</v>
      </c>
      <c r="G69" s="78">
        <v>8.7100000000000009</v>
      </c>
      <c r="H69" s="78">
        <v>8.93</v>
      </c>
      <c r="I69">
        <v>115.31</v>
      </c>
      <c r="J69">
        <v>270.98</v>
      </c>
      <c r="K69">
        <v>100.93</v>
      </c>
      <c r="L69">
        <v>3.57</v>
      </c>
      <c r="M69">
        <v>16.73</v>
      </c>
      <c r="N69" s="135">
        <v>31.33</v>
      </c>
      <c r="O69" s="135">
        <v>31.33</v>
      </c>
      <c r="P69" s="135">
        <v>31.34</v>
      </c>
      <c r="Q69">
        <v>3.6</v>
      </c>
      <c r="R69">
        <v>49.8</v>
      </c>
      <c r="S69">
        <v>3.71</v>
      </c>
      <c r="T69">
        <v>44.22</v>
      </c>
      <c r="U69">
        <v>14.74</v>
      </c>
      <c r="V69">
        <v>14.75</v>
      </c>
      <c r="W69">
        <v>153.75</v>
      </c>
      <c r="X69">
        <v>30.75</v>
      </c>
      <c r="Y69">
        <v>52.2</v>
      </c>
      <c r="Z69">
        <v>26.54</v>
      </c>
      <c r="AA69">
        <v>52</v>
      </c>
      <c r="AB69">
        <v>26</v>
      </c>
      <c r="AC69">
        <v>11.11</v>
      </c>
      <c r="AD69">
        <v>36.200000000000003</v>
      </c>
      <c r="AE69">
        <v>36.200000000000003</v>
      </c>
      <c r="AF69">
        <v>6.25</v>
      </c>
      <c r="AG69">
        <f t="shared" si="4"/>
        <v>3.5106249999999997</v>
      </c>
      <c r="AH69">
        <f t="shared" si="5"/>
        <v>2.7393750000000003</v>
      </c>
    </row>
    <row r="70" spans="1:34">
      <c r="A70" t="s">
        <v>112</v>
      </c>
      <c r="B70" s="75">
        <v>207.51</v>
      </c>
      <c r="C70" s="75">
        <v>67.3</v>
      </c>
      <c r="D70" s="135">
        <f t="shared" si="3"/>
        <v>94</v>
      </c>
      <c r="E70" s="75"/>
      <c r="F70" s="78">
        <v>7.51</v>
      </c>
      <c r="G70" s="78">
        <v>7.51</v>
      </c>
      <c r="H70" s="78">
        <v>7.7</v>
      </c>
      <c r="I70">
        <v>115.31</v>
      </c>
      <c r="J70">
        <v>270.98</v>
      </c>
      <c r="K70">
        <v>100.93</v>
      </c>
      <c r="L70">
        <v>3.57</v>
      </c>
      <c r="M70">
        <v>16.579999999999998</v>
      </c>
      <c r="N70" s="135">
        <v>31.33</v>
      </c>
      <c r="O70" s="135">
        <v>31.33</v>
      </c>
      <c r="P70" s="135">
        <v>31.34</v>
      </c>
      <c r="Q70">
        <v>3.6</v>
      </c>
      <c r="R70">
        <v>38.82</v>
      </c>
      <c r="S70">
        <v>3.71</v>
      </c>
      <c r="T70">
        <v>46.2</v>
      </c>
      <c r="U70">
        <v>15.4</v>
      </c>
      <c r="V70">
        <v>15.4</v>
      </c>
      <c r="W70">
        <v>135.44999999999999</v>
      </c>
      <c r="X70">
        <v>27.09</v>
      </c>
      <c r="Y70">
        <v>45.05</v>
      </c>
      <c r="Z70">
        <v>23.07</v>
      </c>
      <c r="AA70">
        <v>48</v>
      </c>
      <c r="AB70">
        <v>24</v>
      </c>
      <c r="AC70">
        <v>8.43</v>
      </c>
      <c r="AD70">
        <v>39.28</v>
      </c>
      <c r="AE70">
        <v>39.28</v>
      </c>
      <c r="AF70">
        <v>6.25</v>
      </c>
      <c r="AG70">
        <f t="shared" si="4"/>
        <v>3.5106249999999997</v>
      </c>
      <c r="AH70">
        <f t="shared" si="5"/>
        <v>2.7393750000000003</v>
      </c>
    </row>
    <row r="71" spans="1:34">
      <c r="A71" t="s">
        <v>113</v>
      </c>
      <c r="B71" s="75">
        <v>247.98</v>
      </c>
      <c r="C71" s="75">
        <v>67.3</v>
      </c>
      <c r="D71" s="135">
        <f t="shared" si="3"/>
        <v>90.64</v>
      </c>
      <c r="E71" s="75"/>
      <c r="F71" s="78">
        <v>6.32</v>
      </c>
      <c r="G71" s="78">
        <v>6.32</v>
      </c>
      <c r="H71" s="78">
        <v>6.47</v>
      </c>
      <c r="I71">
        <v>115.31</v>
      </c>
      <c r="J71">
        <v>270.98</v>
      </c>
      <c r="K71">
        <v>100.93</v>
      </c>
      <c r="L71">
        <v>3.57</v>
      </c>
      <c r="M71">
        <v>14.3</v>
      </c>
      <c r="N71" s="135">
        <v>33</v>
      </c>
      <c r="O71" s="135">
        <v>24.64</v>
      </c>
      <c r="P71" s="135">
        <v>33</v>
      </c>
      <c r="Q71">
        <v>3.76</v>
      </c>
      <c r="R71">
        <v>29.61</v>
      </c>
      <c r="S71">
        <v>3.71</v>
      </c>
      <c r="T71">
        <v>48.28</v>
      </c>
      <c r="U71">
        <v>16.09</v>
      </c>
      <c r="V71">
        <v>16.100000000000001</v>
      </c>
      <c r="W71">
        <v>115.96</v>
      </c>
      <c r="X71">
        <v>23.19</v>
      </c>
      <c r="Y71">
        <v>37.57</v>
      </c>
      <c r="Z71">
        <v>20.2</v>
      </c>
      <c r="AA71">
        <v>37.340000000000003</v>
      </c>
      <c r="AB71">
        <v>18.66</v>
      </c>
      <c r="AC71">
        <v>8.34</v>
      </c>
      <c r="AD71">
        <v>29.95</v>
      </c>
      <c r="AE71">
        <v>29.95</v>
      </c>
      <c r="AF71">
        <v>6.32</v>
      </c>
      <c r="AG71">
        <f t="shared" si="4"/>
        <v>3.549944</v>
      </c>
      <c r="AH71">
        <f t="shared" si="5"/>
        <v>2.7700560000000003</v>
      </c>
    </row>
    <row r="72" spans="1:34">
      <c r="A72" t="s">
        <v>114</v>
      </c>
      <c r="B72" s="75">
        <v>260.72000000000003</v>
      </c>
      <c r="C72" s="75">
        <v>72.819999999999993</v>
      </c>
      <c r="D72" s="135">
        <f t="shared" si="3"/>
        <v>69.819999999999993</v>
      </c>
      <c r="E72" s="75"/>
      <c r="F72" s="78">
        <v>5.12</v>
      </c>
      <c r="G72" s="78">
        <v>5.12</v>
      </c>
      <c r="H72" s="78">
        <v>5.24</v>
      </c>
      <c r="I72">
        <v>115.31</v>
      </c>
      <c r="J72">
        <v>270.98</v>
      </c>
      <c r="K72">
        <v>100.93</v>
      </c>
      <c r="L72">
        <v>3.57</v>
      </c>
      <c r="M72">
        <v>13.92</v>
      </c>
      <c r="N72" s="135">
        <v>33</v>
      </c>
      <c r="O72" s="135">
        <v>13.97</v>
      </c>
      <c r="P72" s="135">
        <v>22.85</v>
      </c>
      <c r="Q72">
        <v>3.76</v>
      </c>
      <c r="R72">
        <v>22.1</v>
      </c>
      <c r="S72">
        <v>3.71</v>
      </c>
      <c r="T72">
        <v>50.69</v>
      </c>
      <c r="U72">
        <v>16.899999999999999</v>
      </c>
      <c r="V72">
        <v>16.89</v>
      </c>
      <c r="W72">
        <v>96.05</v>
      </c>
      <c r="X72">
        <v>19.21</v>
      </c>
      <c r="Y72">
        <v>30.43</v>
      </c>
      <c r="Z72">
        <v>16.54</v>
      </c>
      <c r="AA72">
        <v>30</v>
      </c>
      <c r="AB72">
        <v>15</v>
      </c>
      <c r="AC72">
        <v>8.2899999999999991</v>
      </c>
      <c r="AD72">
        <v>30.32</v>
      </c>
      <c r="AE72">
        <v>30.32</v>
      </c>
      <c r="AF72">
        <v>6.32</v>
      </c>
      <c r="AG72">
        <f t="shared" si="4"/>
        <v>3.549944</v>
      </c>
      <c r="AH72">
        <f t="shared" si="5"/>
        <v>2.7700560000000003</v>
      </c>
    </row>
    <row r="73" spans="1:34">
      <c r="A73" t="s">
        <v>115</v>
      </c>
      <c r="B73" s="75">
        <v>260.72000000000003</v>
      </c>
      <c r="C73" s="75">
        <v>86.91</v>
      </c>
      <c r="D73" s="135">
        <f t="shared" si="3"/>
        <v>38.130000000000003</v>
      </c>
      <c r="E73" s="75"/>
      <c r="F73" s="78">
        <v>3.96</v>
      </c>
      <c r="G73" s="78">
        <v>3.96</v>
      </c>
      <c r="H73" s="78">
        <v>4.0599999999999996</v>
      </c>
      <c r="I73">
        <v>115.31</v>
      </c>
      <c r="J73">
        <v>270.98</v>
      </c>
      <c r="K73">
        <v>100.93</v>
      </c>
      <c r="L73">
        <v>3.57</v>
      </c>
      <c r="M73">
        <v>13.35</v>
      </c>
      <c r="N73" s="135">
        <v>19.920000000000002</v>
      </c>
      <c r="O73" s="135">
        <v>8.14</v>
      </c>
      <c r="P73" s="135">
        <v>10.07</v>
      </c>
      <c r="Q73">
        <v>3.76</v>
      </c>
      <c r="R73">
        <v>15.78</v>
      </c>
      <c r="S73">
        <v>3.71</v>
      </c>
      <c r="T73">
        <v>52.78</v>
      </c>
      <c r="U73">
        <v>17.59</v>
      </c>
      <c r="V73">
        <v>17.59</v>
      </c>
      <c r="W73">
        <v>76.73</v>
      </c>
      <c r="X73">
        <v>15.34</v>
      </c>
      <c r="Y73">
        <v>23.19</v>
      </c>
      <c r="Z73">
        <v>12.8</v>
      </c>
      <c r="AA73">
        <v>22.67</v>
      </c>
      <c r="AB73">
        <v>11.33</v>
      </c>
      <c r="AC73">
        <v>8.11</v>
      </c>
      <c r="AD73">
        <v>29.55</v>
      </c>
      <c r="AE73">
        <v>29.55</v>
      </c>
      <c r="AF73">
        <v>6.32</v>
      </c>
      <c r="AG73">
        <f t="shared" si="4"/>
        <v>3.549944</v>
      </c>
      <c r="AH73">
        <f t="shared" si="5"/>
        <v>2.7700560000000003</v>
      </c>
    </row>
    <row r="74" spans="1:34">
      <c r="A74" t="s">
        <v>116</v>
      </c>
      <c r="B74" s="75">
        <v>260.72000000000003</v>
      </c>
      <c r="C74" s="75">
        <v>86.91</v>
      </c>
      <c r="D74" s="135">
        <f t="shared" si="3"/>
        <v>20.170000000000002</v>
      </c>
      <c r="E74" s="75"/>
      <c r="F74" s="78">
        <v>2.91</v>
      </c>
      <c r="G74" s="78">
        <v>2.91</v>
      </c>
      <c r="H74" s="78">
        <v>2.99</v>
      </c>
      <c r="I74">
        <v>115.31</v>
      </c>
      <c r="J74">
        <v>270.98</v>
      </c>
      <c r="K74">
        <v>100.93</v>
      </c>
      <c r="L74">
        <v>3.57</v>
      </c>
      <c r="M74">
        <v>12.42</v>
      </c>
      <c r="N74" s="135">
        <v>12.63</v>
      </c>
      <c r="O74" s="135">
        <v>2.5099999999999998</v>
      </c>
      <c r="P74" s="135">
        <v>5.03</v>
      </c>
      <c r="Q74">
        <v>3.76</v>
      </c>
      <c r="R74">
        <v>10.28</v>
      </c>
      <c r="S74">
        <v>3.71</v>
      </c>
      <c r="T74">
        <v>54.65</v>
      </c>
      <c r="U74">
        <v>18.22</v>
      </c>
      <c r="V74">
        <v>18.21</v>
      </c>
      <c r="W74">
        <v>57.08</v>
      </c>
      <c r="X74">
        <v>11.42</v>
      </c>
      <c r="Y74">
        <v>16.32</v>
      </c>
      <c r="Z74">
        <v>9.17</v>
      </c>
      <c r="AA74">
        <v>14.67</v>
      </c>
      <c r="AB74">
        <v>7.33</v>
      </c>
      <c r="AC74">
        <v>8.18</v>
      </c>
      <c r="AD74">
        <v>28.73</v>
      </c>
      <c r="AE74">
        <v>28.73</v>
      </c>
      <c r="AF74">
        <v>6.32</v>
      </c>
      <c r="AG74">
        <f t="shared" si="4"/>
        <v>3.549944</v>
      </c>
      <c r="AH74">
        <f t="shared" si="5"/>
        <v>2.7700560000000003</v>
      </c>
    </row>
    <row r="75" spans="1:34">
      <c r="A75" t="s">
        <v>117</v>
      </c>
      <c r="B75" s="75">
        <v>260.72000000000003</v>
      </c>
      <c r="C75" s="75">
        <v>86.91</v>
      </c>
      <c r="D75" s="135">
        <f t="shared" si="3"/>
        <v>0</v>
      </c>
      <c r="E75" s="75"/>
      <c r="F75" s="78">
        <v>1.96</v>
      </c>
      <c r="G75" s="78">
        <v>1.96</v>
      </c>
      <c r="H75" s="78">
        <v>2.0099999999999998</v>
      </c>
      <c r="I75">
        <v>115.31</v>
      </c>
      <c r="J75">
        <v>270.98</v>
      </c>
      <c r="K75">
        <v>100.93</v>
      </c>
      <c r="L75">
        <v>3.73</v>
      </c>
      <c r="M75">
        <v>10.97</v>
      </c>
      <c r="N75" s="135">
        <v>0</v>
      </c>
      <c r="O75" s="135">
        <v>0</v>
      </c>
      <c r="P75" s="135">
        <v>0</v>
      </c>
      <c r="Q75">
        <v>3.76</v>
      </c>
      <c r="R75">
        <v>5.77</v>
      </c>
      <c r="S75">
        <v>3.89</v>
      </c>
      <c r="T75">
        <v>37.4</v>
      </c>
      <c r="U75">
        <v>12.47</v>
      </c>
      <c r="V75">
        <v>12.45</v>
      </c>
      <c r="W75">
        <v>39.729999999999997</v>
      </c>
      <c r="X75">
        <v>7.95</v>
      </c>
      <c r="Y75">
        <v>10.47</v>
      </c>
      <c r="Z75">
        <v>6.16</v>
      </c>
      <c r="AA75">
        <v>10</v>
      </c>
      <c r="AB75">
        <v>5</v>
      </c>
      <c r="AC75">
        <v>8.4499999999999993</v>
      </c>
      <c r="AD75">
        <v>29.51</v>
      </c>
      <c r="AE75">
        <v>29.51</v>
      </c>
      <c r="AF75">
        <v>6.32</v>
      </c>
      <c r="AG75">
        <f t="shared" si="4"/>
        <v>3.549944</v>
      </c>
      <c r="AH75">
        <f t="shared" si="5"/>
        <v>2.7700560000000003</v>
      </c>
    </row>
    <row r="76" spans="1:34">
      <c r="A76" t="s">
        <v>118</v>
      </c>
      <c r="B76" s="75">
        <v>260.72000000000003</v>
      </c>
      <c r="C76" s="75">
        <v>86.91</v>
      </c>
      <c r="D76" s="135">
        <f t="shared" si="3"/>
        <v>0</v>
      </c>
      <c r="E76" s="75"/>
      <c r="F76" s="78">
        <v>1.38</v>
      </c>
      <c r="G76" s="78">
        <v>1.38</v>
      </c>
      <c r="H76" s="78">
        <v>1.41</v>
      </c>
      <c r="I76">
        <v>115.31</v>
      </c>
      <c r="J76">
        <v>270.98</v>
      </c>
      <c r="K76">
        <v>100.93</v>
      </c>
      <c r="L76">
        <v>3.73</v>
      </c>
      <c r="M76">
        <v>10.66</v>
      </c>
      <c r="N76" s="135">
        <v>0</v>
      </c>
      <c r="O76" s="135">
        <v>0</v>
      </c>
      <c r="P76" s="135">
        <v>0</v>
      </c>
      <c r="Q76">
        <v>3.76</v>
      </c>
      <c r="R76">
        <v>2.89</v>
      </c>
      <c r="S76">
        <v>3.89</v>
      </c>
      <c r="T76">
        <v>37.83</v>
      </c>
      <c r="U76">
        <v>12.61</v>
      </c>
      <c r="V76">
        <v>12.62</v>
      </c>
      <c r="W76">
        <v>25.75</v>
      </c>
      <c r="X76">
        <v>5.15</v>
      </c>
      <c r="Y76">
        <v>6.05</v>
      </c>
      <c r="Z76">
        <v>3.92</v>
      </c>
      <c r="AA76">
        <v>4.67</v>
      </c>
      <c r="AB76">
        <v>2.33</v>
      </c>
      <c r="AC76">
        <v>8.5</v>
      </c>
      <c r="AD76">
        <v>35.24</v>
      </c>
      <c r="AE76">
        <v>35.24</v>
      </c>
      <c r="AF76">
        <v>6.32</v>
      </c>
      <c r="AG76">
        <f t="shared" si="4"/>
        <v>3.549944</v>
      </c>
      <c r="AH76">
        <f t="shared" si="5"/>
        <v>2.7700560000000003</v>
      </c>
    </row>
    <row r="77" spans="1:34">
      <c r="A77" t="s">
        <v>119</v>
      </c>
      <c r="B77" s="75">
        <v>260.72000000000003</v>
      </c>
      <c r="C77" s="75">
        <v>86.91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115.31</v>
      </c>
      <c r="J77">
        <v>270.98</v>
      </c>
      <c r="K77">
        <v>100.93</v>
      </c>
      <c r="L77">
        <v>3.73</v>
      </c>
      <c r="M77">
        <v>10.33</v>
      </c>
      <c r="N77" s="135">
        <v>0</v>
      </c>
      <c r="O77" s="135">
        <v>0</v>
      </c>
      <c r="P77" s="135">
        <v>0</v>
      </c>
      <c r="Q77">
        <v>3.76</v>
      </c>
      <c r="R77">
        <v>1.39</v>
      </c>
      <c r="S77">
        <v>3.89</v>
      </c>
      <c r="T77">
        <v>38.4</v>
      </c>
      <c r="U77">
        <v>12.8</v>
      </c>
      <c r="V77">
        <v>12.81</v>
      </c>
      <c r="W77">
        <v>15.45</v>
      </c>
      <c r="X77">
        <v>3.09</v>
      </c>
      <c r="Y77">
        <v>3.01</v>
      </c>
      <c r="Z77">
        <v>1.71</v>
      </c>
      <c r="AA77">
        <v>2</v>
      </c>
      <c r="AB77">
        <v>1</v>
      </c>
      <c r="AC77">
        <v>8.4700000000000006</v>
      </c>
      <c r="AD77">
        <v>35.83</v>
      </c>
      <c r="AE77">
        <v>35.83</v>
      </c>
      <c r="AF77">
        <v>6.32</v>
      </c>
      <c r="AG77">
        <f t="shared" si="4"/>
        <v>3.549944</v>
      </c>
      <c r="AH77">
        <f t="shared" si="5"/>
        <v>2.7700560000000003</v>
      </c>
    </row>
    <row r="78" spans="1:34">
      <c r="A78" t="s">
        <v>120</v>
      </c>
      <c r="B78" s="75">
        <v>260.72000000000003</v>
      </c>
      <c r="C78" s="75">
        <v>86.91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115.31</v>
      </c>
      <c r="J78">
        <v>270.98</v>
      </c>
      <c r="K78">
        <v>100.93</v>
      </c>
      <c r="L78">
        <v>3.73</v>
      </c>
      <c r="M78">
        <v>9.92</v>
      </c>
      <c r="N78" s="135">
        <v>0</v>
      </c>
      <c r="O78" s="135">
        <v>0</v>
      </c>
      <c r="P78" s="135">
        <v>0</v>
      </c>
      <c r="Q78">
        <v>3.76</v>
      </c>
      <c r="R78">
        <v>0.4</v>
      </c>
      <c r="S78">
        <v>3.89</v>
      </c>
      <c r="T78">
        <v>39.03</v>
      </c>
      <c r="U78">
        <v>13.01</v>
      </c>
      <c r="V78">
        <v>13</v>
      </c>
      <c r="W78">
        <v>8.59</v>
      </c>
      <c r="X78">
        <v>1.72</v>
      </c>
      <c r="Y78">
        <v>0.93</v>
      </c>
      <c r="Z78">
        <v>0.5</v>
      </c>
      <c r="AA78">
        <v>1.33</v>
      </c>
      <c r="AB78">
        <v>0.67</v>
      </c>
      <c r="AC78">
        <v>7.94</v>
      </c>
      <c r="AD78">
        <v>36.39</v>
      </c>
      <c r="AE78">
        <v>36.39</v>
      </c>
      <c r="AF78">
        <v>6.32</v>
      </c>
      <c r="AG78">
        <f t="shared" si="4"/>
        <v>3.549944</v>
      </c>
      <c r="AH78">
        <f t="shared" si="5"/>
        <v>2.7700560000000003</v>
      </c>
    </row>
    <row r="79" spans="1:34">
      <c r="A79" t="s">
        <v>121</v>
      </c>
      <c r="B79" s="75">
        <v>260.72000000000003</v>
      </c>
      <c r="C79" s="75">
        <v>86.91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115.31</v>
      </c>
      <c r="J79">
        <v>270.98</v>
      </c>
      <c r="K79">
        <v>100.93</v>
      </c>
      <c r="L79">
        <v>4.0999999999999996</v>
      </c>
      <c r="M79">
        <v>9.94</v>
      </c>
      <c r="N79" s="135">
        <v>0</v>
      </c>
      <c r="O79" s="135">
        <v>0</v>
      </c>
      <c r="P79" s="135">
        <v>0</v>
      </c>
      <c r="Q79">
        <v>3.76</v>
      </c>
      <c r="R79">
        <v>0</v>
      </c>
      <c r="S79">
        <v>3.89</v>
      </c>
      <c r="T79">
        <v>39.520000000000003</v>
      </c>
      <c r="U79">
        <v>13.17</v>
      </c>
      <c r="V79">
        <v>13.18</v>
      </c>
      <c r="W79">
        <v>3.46</v>
      </c>
      <c r="X79">
        <v>0.69</v>
      </c>
      <c r="Y79">
        <v>0.03</v>
      </c>
      <c r="Z79">
        <v>0</v>
      </c>
      <c r="AA79">
        <v>0.47</v>
      </c>
      <c r="AB79">
        <v>0.23</v>
      </c>
      <c r="AC79">
        <v>7.49</v>
      </c>
      <c r="AD79">
        <v>36.4</v>
      </c>
      <c r="AE79">
        <v>36.4</v>
      </c>
      <c r="AF79">
        <v>6.32</v>
      </c>
      <c r="AG79">
        <f t="shared" si="4"/>
        <v>3.549944</v>
      </c>
      <c r="AH79">
        <f t="shared" si="5"/>
        <v>2.7700560000000003</v>
      </c>
    </row>
    <row r="80" spans="1:34">
      <c r="A80" t="s">
        <v>122</v>
      </c>
      <c r="B80" s="75">
        <v>260.72000000000003</v>
      </c>
      <c r="C80" s="75">
        <v>86.91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115.31</v>
      </c>
      <c r="J80">
        <v>270.98</v>
      </c>
      <c r="K80">
        <v>100.93</v>
      </c>
      <c r="L80">
        <v>4.0999999999999996</v>
      </c>
      <c r="M80">
        <v>9.94</v>
      </c>
      <c r="N80" s="135">
        <v>0</v>
      </c>
      <c r="O80" s="135">
        <v>0</v>
      </c>
      <c r="P80" s="135">
        <v>0</v>
      </c>
      <c r="Q80">
        <v>3.76</v>
      </c>
      <c r="R80">
        <v>0</v>
      </c>
      <c r="S80">
        <v>3.89</v>
      </c>
      <c r="T80">
        <v>39.92</v>
      </c>
      <c r="U80">
        <v>13.31</v>
      </c>
      <c r="V80">
        <v>13.3</v>
      </c>
      <c r="W80">
        <v>0.14000000000000001</v>
      </c>
      <c r="X80">
        <v>0.03</v>
      </c>
      <c r="Y80">
        <v>0</v>
      </c>
      <c r="Z80">
        <v>0</v>
      </c>
      <c r="AA80">
        <v>0</v>
      </c>
      <c r="AB80">
        <v>0</v>
      </c>
      <c r="AC80">
        <v>7.11</v>
      </c>
      <c r="AD80">
        <v>36.39</v>
      </c>
      <c r="AE80">
        <v>36.39</v>
      </c>
      <c r="AF80">
        <v>6.32</v>
      </c>
      <c r="AG80">
        <f t="shared" si="4"/>
        <v>3.549944</v>
      </c>
      <c r="AH80">
        <f t="shared" si="5"/>
        <v>2.7700560000000003</v>
      </c>
    </row>
    <row r="81" spans="1:34">
      <c r="A81" t="s">
        <v>123</v>
      </c>
      <c r="B81" s="75">
        <v>260.72000000000003</v>
      </c>
      <c r="C81" s="75">
        <v>86.91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115.31</v>
      </c>
      <c r="J81">
        <v>270.98</v>
      </c>
      <c r="K81">
        <v>100.93</v>
      </c>
      <c r="L81">
        <v>4.0999999999999996</v>
      </c>
      <c r="M81">
        <v>7.33</v>
      </c>
      <c r="N81" s="135">
        <v>0</v>
      </c>
      <c r="O81" s="135">
        <v>0</v>
      </c>
      <c r="P81" s="135">
        <v>0</v>
      </c>
      <c r="Q81">
        <v>3.76</v>
      </c>
      <c r="R81">
        <v>0</v>
      </c>
      <c r="S81">
        <v>3.89</v>
      </c>
      <c r="T81">
        <v>30.41</v>
      </c>
      <c r="U81">
        <v>10.14</v>
      </c>
      <c r="V81">
        <v>10.119999999999999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6.92</v>
      </c>
      <c r="AD81">
        <v>36.33</v>
      </c>
      <c r="AE81">
        <v>36.33</v>
      </c>
      <c r="AF81">
        <v>6.32</v>
      </c>
      <c r="AG81">
        <f t="shared" si="4"/>
        <v>3.549944</v>
      </c>
      <c r="AH81">
        <f t="shared" si="5"/>
        <v>2.7700560000000003</v>
      </c>
    </row>
    <row r="82" spans="1:34">
      <c r="A82" t="s">
        <v>124</v>
      </c>
      <c r="B82" s="75">
        <v>260.72000000000003</v>
      </c>
      <c r="C82" s="75">
        <v>86.91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115.31</v>
      </c>
      <c r="J82">
        <v>270.98</v>
      </c>
      <c r="K82">
        <v>100.93</v>
      </c>
      <c r="L82">
        <v>4.0999999999999996</v>
      </c>
      <c r="M82">
        <v>7.47</v>
      </c>
      <c r="N82" s="135">
        <v>0</v>
      </c>
      <c r="O82" s="135">
        <v>0</v>
      </c>
      <c r="P82" s="135">
        <v>0</v>
      </c>
      <c r="Q82">
        <v>3.76</v>
      </c>
      <c r="R82">
        <v>0</v>
      </c>
      <c r="S82">
        <v>3.89</v>
      </c>
      <c r="T82">
        <v>31.01</v>
      </c>
      <c r="U82">
        <v>10.34</v>
      </c>
      <c r="V82">
        <v>10.34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7.02</v>
      </c>
      <c r="AD82">
        <v>27.67</v>
      </c>
      <c r="AE82">
        <v>27.67</v>
      </c>
      <c r="AF82">
        <v>6.32</v>
      </c>
      <c r="AG82">
        <f t="shared" si="4"/>
        <v>3.549944</v>
      </c>
      <c r="AH82">
        <f t="shared" si="5"/>
        <v>2.7700560000000003</v>
      </c>
    </row>
    <row r="83" spans="1:34">
      <c r="A83" t="s">
        <v>125</v>
      </c>
      <c r="B83" s="75">
        <v>260.72000000000003</v>
      </c>
      <c r="C83" s="75">
        <v>86.91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115.31</v>
      </c>
      <c r="J83">
        <v>270.98</v>
      </c>
      <c r="K83">
        <v>100.93</v>
      </c>
      <c r="L83">
        <v>4.18</v>
      </c>
      <c r="M83">
        <v>7.17</v>
      </c>
      <c r="N83" s="135">
        <v>0</v>
      </c>
      <c r="O83" s="135">
        <v>0</v>
      </c>
      <c r="P83" s="135">
        <v>0</v>
      </c>
      <c r="Q83">
        <v>3.76</v>
      </c>
      <c r="R83">
        <v>0</v>
      </c>
      <c r="S83">
        <v>3.71</v>
      </c>
      <c r="T83">
        <v>31.49</v>
      </c>
      <c r="U83">
        <v>10.49</v>
      </c>
      <c r="V83">
        <v>10.5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6.1</v>
      </c>
      <c r="AD83">
        <v>28.11</v>
      </c>
      <c r="AE83">
        <v>28.11</v>
      </c>
      <c r="AF83">
        <v>6.32</v>
      </c>
      <c r="AG83">
        <f t="shared" si="4"/>
        <v>3.549944</v>
      </c>
      <c r="AH83">
        <f t="shared" si="5"/>
        <v>2.7700560000000003</v>
      </c>
    </row>
    <row r="84" spans="1:34">
      <c r="A84" t="s">
        <v>126</v>
      </c>
      <c r="B84" s="75">
        <v>260.72000000000003</v>
      </c>
      <c r="C84" s="75">
        <v>86.91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115.31</v>
      </c>
      <c r="J84">
        <v>270.98</v>
      </c>
      <c r="K84">
        <v>100.93</v>
      </c>
      <c r="L84">
        <v>4.18</v>
      </c>
      <c r="M84">
        <v>7.07</v>
      </c>
      <c r="N84" s="135">
        <v>0</v>
      </c>
      <c r="O84" s="135">
        <v>0</v>
      </c>
      <c r="P84" s="135">
        <v>0</v>
      </c>
      <c r="Q84">
        <v>3.76</v>
      </c>
      <c r="R84">
        <v>0</v>
      </c>
      <c r="S84">
        <v>3.71</v>
      </c>
      <c r="T84">
        <v>32.200000000000003</v>
      </c>
      <c r="U84">
        <v>10.73</v>
      </c>
      <c r="V84">
        <v>10.74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6</v>
      </c>
      <c r="AD84">
        <v>28.14</v>
      </c>
      <c r="AE84">
        <v>28.14</v>
      </c>
      <c r="AF84">
        <v>6.32</v>
      </c>
      <c r="AG84">
        <f t="shared" si="4"/>
        <v>3.549944</v>
      </c>
      <c r="AH84">
        <f t="shared" si="5"/>
        <v>2.7700560000000003</v>
      </c>
    </row>
    <row r="85" spans="1:34">
      <c r="A85" t="s">
        <v>127</v>
      </c>
      <c r="B85" s="75">
        <v>260.72000000000003</v>
      </c>
      <c r="C85" s="75">
        <v>86.91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115.31</v>
      </c>
      <c r="J85">
        <v>270.98</v>
      </c>
      <c r="K85">
        <v>100.93</v>
      </c>
      <c r="L85">
        <v>4.18</v>
      </c>
      <c r="M85">
        <v>7.03</v>
      </c>
      <c r="N85" s="135">
        <v>0</v>
      </c>
      <c r="O85" s="135">
        <v>0</v>
      </c>
      <c r="P85" s="135">
        <v>0</v>
      </c>
      <c r="Q85">
        <v>3.76</v>
      </c>
      <c r="R85">
        <v>0</v>
      </c>
      <c r="S85">
        <v>4.17</v>
      </c>
      <c r="T85">
        <v>32.79</v>
      </c>
      <c r="U85">
        <v>10.93</v>
      </c>
      <c r="V85">
        <v>10.93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5.88</v>
      </c>
      <c r="AD85">
        <v>28.37</v>
      </c>
      <c r="AE85">
        <v>28.37</v>
      </c>
      <c r="AF85">
        <v>6.37</v>
      </c>
      <c r="AG85">
        <f t="shared" si="4"/>
        <v>3.5780289999999999</v>
      </c>
      <c r="AH85">
        <f t="shared" si="5"/>
        <v>2.7919710000000002</v>
      </c>
    </row>
    <row r="86" spans="1:34">
      <c r="A86" t="s">
        <v>128</v>
      </c>
      <c r="B86" s="75">
        <v>260.72000000000003</v>
      </c>
      <c r="C86" s="75">
        <v>86.91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115.31</v>
      </c>
      <c r="J86">
        <v>270.98</v>
      </c>
      <c r="K86">
        <v>100.93</v>
      </c>
      <c r="L86">
        <v>4.18</v>
      </c>
      <c r="M86">
        <v>7.02</v>
      </c>
      <c r="N86" s="135">
        <v>0</v>
      </c>
      <c r="O86" s="135">
        <v>0</v>
      </c>
      <c r="P86" s="135">
        <v>0</v>
      </c>
      <c r="Q86">
        <v>3.76</v>
      </c>
      <c r="R86">
        <v>0</v>
      </c>
      <c r="S86">
        <v>4.17</v>
      </c>
      <c r="T86">
        <v>32.880000000000003</v>
      </c>
      <c r="U86">
        <v>10.96</v>
      </c>
      <c r="V86">
        <v>10.95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5.84</v>
      </c>
      <c r="AD86">
        <v>28.42</v>
      </c>
      <c r="AE86">
        <v>28.42</v>
      </c>
      <c r="AF86">
        <v>6.37</v>
      </c>
      <c r="AG86">
        <f t="shared" si="4"/>
        <v>3.5780289999999999</v>
      </c>
      <c r="AH86">
        <f t="shared" si="5"/>
        <v>2.7919710000000002</v>
      </c>
    </row>
    <row r="87" spans="1:34">
      <c r="A87" t="s">
        <v>129</v>
      </c>
      <c r="B87" s="75">
        <v>260.72000000000003</v>
      </c>
      <c r="C87" s="75">
        <v>86.91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115.31</v>
      </c>
      <c r="J87">
        <v>270.98</v>
      </c>
      <c r="K87">
        <v>100.93</v>
      </c>
      <c r="L87">
        <v>4.18</v>
      </c>
      <c r="M87">
        <v>7.12</v>
      </c>
      <c r="N87" s="135">
        <v>0</v>
      </c>
      <c r="O87" s="135">
        <v>0</v>
      </c>
      <c r="P87" s="135">
        <v>0</v>
      </c>
      <c r="Q87">
        <v>3.68</v>
      </c>
      <c r="R87">
        <v>0</v>
      </c>
      <c r="S87">
        <v>4.08</v>
      </c>
      <c r="T87">
        <v>32.72</v>
      </c>
      <c r="U87">
        <v>10.91</v>
      </c>
      <c r="V87">
        <v>10.91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5.81</v>
      </c>
      <c r="AD87">
        <v>29.43</v>
      </c>
      <c r="AE87">
        <v>29.43</v>
      </c>
      <c r="AF87">
        <v>6.37</v>
      </c>
      <c r="AG87">
        <f t="shared" si="4"/>
        <v>3.5780289999999999</v>
      </c>
      <c r="AH87">
        <f t="shared" si="5"/>
        <v>2.7919710000000002</v>
      </c>
    </row>
    <row r="88" spans="1:34">
      <c r="A88" t="s">
        <v>130</v>
      </c>
      <c r="B88" s="75">
        <v>260.72000000000003</v>
      </c>
      <c r="C88" s="75">
        <v>86.91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115.31</v>
      </c>
      <c r="J88">
        <v>270.98</v>
      </c>
      <c r="K88">
        <v>100.93</v>
      </c>
      <c r="L88">
        <v>4.18</v>
      </c>
      <c r="M88">
        <v>7.13</v>
      </c>
      <c r="N88" s="135">
        <v>0</v>
      </c>
      <c r="O88" s="135">
        <v>0</v>
      </c>
      <c r="P88" s="135">
        <v>0</v>
      </c>
      <c r="Q88">
        <v>3.68</v>
      </c>
      <c r="R88">
        <v>0</v>
      </c>
      <c r="S88">
        <v>4.08</v>
      </c>
      <c r="T88">
        <v>32.83</v>
      </c>
      <c r="U88">
        <v>10.94</v>
      </c>
      <c r="V88">
        <v>10.96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5.77</v>
      </c>
      <c r="AD88">
        <v>29.71</v>
      </c>
      <c r="AE88">
        <v>29.71</v>
      </c>
      <c r="AF88">
        <v>6.37</v>
      </c>
      <c r="AG88">
        <f t="shared" si="4"/>
        <v>3.5780289999999999</v>
      </c>
      <c r="AH88">
        <f t="shared" si="5"/>
        <v>2.7919710000000002</v>
      </c>
    </row>
    <row r="89" spans="1:34">
      <c r="A89" t="s">
        <v>131</v>
      </c>
      <c r="B89" s="75">
        <v>260.72000000000003</v>
      </c>
      <c r="C89" s="75">
        <v>86.91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115.31</v>
      </c>
      <c r="J89">
        <v>270.98</v>
      </c>
      <c r="K89">
        <v>100.93</v>
      </c>
      <c r="L89">
        <v>4.18</v>
      </c>
      <c r="M89">
        <v>7.13</v>
      </c>
      <c r="N89" s="135">
        <v>0</v>
      </c>
      <c r="O89" s="135">
        <v>0</v>
      </c>
      <c r="P89" s="135">
        <v>0</v>
      </c>
      <c r="Q89">
        <v>3.91</v>
      </c>
      <c r="R89">
        <v>0</v>
      </c>
      <c r="S89">
        <v>4.08</v>
      </c>
      <c r="T89">
        <v>32.85</v>
      </c>
      <c r="U89">
        <v>10.95</v>
      </c>
      <c r="V89">
        <v>10.96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5.74</v>
      </c>
      <c r="AD89">
        <v>29.9</v>
      </c>
      <c r="AE89">
        <v>29.9</v>
      </c>
      <c r="AF89">
        <v>6.37</v>
      </c>
      <c r="AG89">
        <f t="shared" si="4"/>
        <v>3.5780289999999999</v>
      </c>
      <c r="AH89">
        <f t="shared" si="5"/>
        <v>2.7919710000000002</v>
      </c>
    </row>
    <row r="90" spans="1:34">
      <c r="A90" t="s">
        <v>132</v>
      </c>
      <c r="B90" s="75">
        <v>260.72000000000003</v>
      </c>
      <c r="C90" s="75">
        <v>86.91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115.31</v>
      </c>
      <c r="J90">
        <v>270.98</v>
      </c>
      <c r="K90">
        <v>100.93</v>
      </c>
      <c r="L90">
        <v>4.18</v>
      </c>
      <c r="M90">
        <v>7.13</v>
      </c>
      <c r="N90" s="135">
        <v>0</v>
      </c>
      <c r="O90" s="135">
        <v>0</v>
      </c>
      <c r="P90" s="135">
        <v>0</v>
      </c>
      <c r="Q90">
        <v>3.91</v>
      </c>
      <c r="R90">
        <v>0</v>
      </c>
      <c r="S90">
        <v>4.08</v>
      </c>
      <c r="T90">
        <v>33.119999999999997</v>
      </c>
      <c r="U90">
        <v>11.04</v>
      </c>
      <c r="V90">
        <v>11.04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5.71</v>
      </c>
      <c r="AD90">
        <v>30.23</v>
      </c>
      <c r="AE90">
        <v>30.23</v>
      </c>
      <c r="AF90">
        <v>6.37</v>
      </c>
      <c r="AG90">
        <f t="shared" si="4"/>
        <v>3.5780289999999999</v>
      </c>
      <c r="AH90">
        <f t="shared" si="5"/>
        <v>2.7919710000000002</v>
      </c>
    </row>
    <row r="91" spans="1:34">
      <c r="A91" t="s">
        <v>133</v>
      </c>
      <c r="B91" s="75">
        <v>260.72000000000003</v>
      </c>
      <c r="C91" s="75">
        <v>86.91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115.31</v>
      </c>
      <c r="J91">
        <v>270.98</v>
      </c>
      <c r="K91">
        <v>100.93</v>
      </c>
      <c r="L91">
        <v>4.0999999999999996</v>
      </c>
      <c r="M91">
        <v>7.13</v>
      </c>
      <c r="N91" s="135">
        <v>0</v>
      </c>
      <c r="O91" s="135">
        <v>0</v>
      </c>
      <c r="P91" s="135">
        <v>0</v>
      </c>
      <c r="Q91">
        <v>3.91</v>
      </c>
      <c r="R91">
        <v>0</v>
      </c>
      <c r="S91">
        <v>4.08</v>
      </c>
      <c r="T91">
        <v>33.119999999999997</v>
      </c>
      <c r="U91">
        <v>11.04</v>
      </c>
      <c r="V91">
        <v>11.04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5.64</v>
      </c>
      <c r="AD91">
        <v>40.409999999999997</v>
      </c>
      <c r="AE91">
        <v>40.409999999999997</v>
      </c>
      <c r="AF91">
        <v>6.37</v>
      </c>
      <c r="AG91">
        <f t="shared" si="4"/>
        <v>3.5780289999999999</v>
      </c>
      <c r="AH91">
        <f t="shared" si="5"/>
        <v>2.7919710000000002</v>
      </c>
    </row>
    <row r="92" spans="1:34">
      <c r="A92" t="s">
        <v>134</v>
      </c>
      <c r="B92" s="75">
        <v>260.72000000000003</v>
      </c>
      <c r="C92" s="75">
        <v>86.91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115.31</v>
      </c>
      <c r="J92">
        <v>270.98</v>
      </c>
      <c r="K92">
        <v>100.93</v>
      </c>
      <c r="L92">
        <v>4.0999999999999996</v>
      </c>
      <c r="M92">
        <v>7.17</v>
      </c>
      <c r="N92" s="135">
        <v>0</v>
      </c>
      <c r="O92" s="135">
        <v>0</v>
      </c>
      <c r="P92" s="135">
        <v>0</v>
      </c>
      <c r="Q92">
        <v>3.91</v>
      </c>
      <c r="R92">
        <v>0</v>
      </c>
      <c r="S92">
        <v>4.08</v>
      </c>
      <c r="T92">
        <v>33.1</v>
      </c>
      <c r="U92">
        <v>11.03</v>
      </c>
      <c r="V92">
        <v>11.03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5.55</v>
      </c>
      <c r="AD92">
        <v>40.81</v>
      </c>
      <c r="AE92">
        <v>40.81</v>
      </c>
      <c r="AF92">
        <v>6.37</v>
      </c>
      <c r="AG92">
        <f t="shared" si="4"/>
        <v>3.5780289999999999</v>
      </c>
      <c r="AH92">
        <f t="shared" si="5"/>
        <v>2.7919710000000002</v>
      </c>
    </row>
    <row r="93" spans="1:34">
      <c r="A93" t="s">
        <v>135</v>
      </c>
      <c r="B93" s="75">
        <v>260.72000000000003</v>
      </c>
      <c r="C93" s="75">
        <v>86.91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115.31</v>
      </c>
      <c r="J93">
        <v>270.98</v>
      </c>
      <c r="K93">
        <v>100.93</v>
      </c>
      <c r="L93">
        <v>4.0999999999999996</v>
      </c>
      <c r="M93">
        <v>7.13</v>
      </c>
      <c r="N93" s="135">
        <v>0</v>
      </c>
      <c r="O93" s="135">
        <v>0</v>
      </c>
      <c r="P93" s="135">
        <v>0</v>
      </c>
      <c r="Q93">
        <v>3.91</v>
      </c>
      <c r="R93">
        <v>0</v>
      </c>
      <c r="S93">
        <v>4.08</v>
      </c>
      <c r="T93">
        <v>45.28</v>
      </c>
      <c r="U93">
        <v>15.09</v>
      </c>
      <c r="V93">
        <v>15.1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5.42</v>
      </c>
      <c r="AD93">
        <v>40.98</v>
      </c>
      <c r="AE93">
        <v>40.98</v>
      </c>
      <c r="AF93">
        <v>6.37</v>
      </c>
      <c r="AG93">
        <f t="shared" si="4"/>
        <v>3.5780289999999999</v>
      </c>
      <c r="AH93">
        <f t="shared" si="5"/>
        <v>2.7919710000000002</v>
      </c>
    </row>
    <row r="94" spans="1:34">
      <c r="A94" t="s">
        <v>136</v>
      </c>
      <c r="B94" s="75">
        <v>260.72000000000003</v>
      </c>
      <c r="C94" s="75">
        <v>86.91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115.31</v>
      </c>
      <c r="J94">
        <v>270.98</v>
      </c>
      <c r="K94">
        <v>100.93</v>
      </c>
      <c r="L94">
        <v>4.0999999999999996</v>
      </c>
      <c r="M94">
        <v>7.12</v>
      </c>
      <c r="N94" s="135">
        <v>0</v>
      </c>
      <c r="O94" s="135">
        <v>0</v>
      </c>
      <c r="P94" s="135">
        <v>0</v>
      </c>
      <c r="Q94">
        <v>3.91</v>
      </c>
      <c r="R94">
        <v>0</v>
      </c>
      <c r="S94">
        <v>4.08</v>
      </c>
      <c r="T94">
        <v>45.08</v>
      </c>
      <c r="U94">
        <v>15.03</v>
      </c>
      <c r="V94">
        <v>15.02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8.18</v>
      </c>
      <c r="AD94">
        <v>41.31</v>
      </c>
      <c r="AE94">
        <v>41.31</v>
      </c>
      <c r="AF94">
        <v>6.37</v>
      </c>
      <c r="AG94">
        <f t="shared" si="4"/>
        <v>3.5780289999999999</v>
      </c>
      <c r="AH94">
        <f t="shared" si="5"/>
        <v>2.7919710000000002</v>
      </c>
    </row>
    <row r="95" spans="1:34">
      <c r="A95" t="s">
        <v>137</v>
      </c>
      <c r="B95" s="75">
        <v>260.72000000000003</v>
      </c>
      <c r="C95" s="75">
        <v>86.91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115.31</v>
      </c>
      <c r="J95">
        <v>270.98</v>
      </c>
      <c r="K95">
        <v>100.93</v>
      </c>
      <c r="L95">
        <v>4.0999999999999996</v>
      </c>
      <c r="M95">
        <v>7.12</v>
      </c>
      <c r="N95" s="135">
        <v>0</v>
      </c>
      <c r="O95" s="135">
        <v>0</v>
      </c>
      <c r="P95" s="135">
        <v>0</v>
      </c>
      <c r="Q95">
        <v>3.91</v>
      </c>
      <c r="R95">
        <v>0</v>
      </c>
      <c r="S95">
        <v>3.99</v>
      </c>
      <c r="T95">
        <v>44.74</v>
      </c>
      <c r="U95">
        <v>14.91</v>
      </c>
      <c r="V95">
        <v>14.93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8.0500000000000007</v>
      </c>
      <c r="AD95">
        <v>40.93</v>
      </c>
      <c r="AE95">
        <v>40.93</v>
      </c>
      <c r="AF95">
        <v>6.37</v>
      </c>
      <c r="AG95">
        <f t="shared" si="4"/>
        <v>3.5780289999999999</v>
      </c>
      <c r="AH95">
        <f t="shared" si="5"/>
        <v>2.7919710000000002</v>
      </c>
    </row>
    <row r="96" spans="1:34">
      <c r="A96" t="s">
        <v>138</v>
      </c>
      <c r="B96" s="75">
        <v>260.72000000000003</v>
      </c>
      <c r="C96" s="75">
        <v>86.91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115.31</v>
      </c>
      <c r="J96">
        <v>270.98</v>
      </c>
      <c r="K96">
        <v>100.93</v>
      </c>
      <c r="L96">
        <v>4.0999999999999996</v>
      </c>
      <c r="M96">
        <v>7.13</v>
      </c>
      <c r="N96" s="135">
        <v>0</v>
      </c>
      <c r="O96" s="135">
        <v>0</v>
      </c>
      <c r="P96" s="135">
        <v>0</v>
      </c>
      <c r="Q96">
        <v>3.91</v>
      </c>
      <c r="R96">
        <v>0</v>
      </c>
      <c r="S96">
        <v>3.99</v>
      </c>
      <c r="T96">
        <v>44.42</v>
      </c>
      <c r="U96">
        <v>14.81</v>
      </c>
      <c r="V96">
        <v>14.79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7.84</v>
      </c>
      <c r="AD96">
        <v>40.6</v>
      </c>
      <c r="AE96">
        <v>40.6</v>
      </c>
      <c r="AF96">
        <v>6.37</v>
      </c>
      <c r="AG96">
        <f t="shared" si="4"/>
        <v>3.5780289999999999</v>
      </c>
      <c r="AH96">
        <f t="shared" si="5"/>
        <v>2.7919710000000002</v>
      </c>
    </row>
    <row r="97" spans="1:36">
      <c r="A97" t="s">
        <v>139</v>
      </c>
      <c r="B97" s="75">
        <v>260.72000000000003</v>
      </c>
      <c r="C97" s="75">
        <v>86.91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115.31</v>
      </c>
      <c r="J97">
        <v>270.98</v>
      </c>
      <c r="K97">
        <v>100.93</v>
      </c>
      <c r="L97">
        <v>4.0999999999999996</v>
      </c>
      <c r="M97">
        <v>7.13</v>
      </c>
      <c r="N97" s="135">
        <v>0</v>
      </c>
      <c r="O97" s="135">
        <v>0</v>
      </c>
      <c r="P97" s="135">
        <v>0</v>
      </c>
      <c r="Q97">
        <v>3.91</v>
      </c>
      <c r="R97">
        <v>0</v>
      </c>
      <c r="S97">
        <v>3.99</v>
      </c>
      <c r="T97">
        <v>43.63</v>
      </c>
      <c r="U97">
        <v>14.54</v>
      </c>
      <c r="V97">
        <v>14.55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7.71</v>
      </c>
      <c r="AD97">
        <v>40.5</v>
      </c>
      <c r="AE97">
        <v>40.5</v>
      </c>
      <c r="AF97">
        <v>6.37</v>
      </c>
      <c r="AG97">
        <f t="shared" si="4"/>
        <v>3.5780289999999999</v>
      </c>
      <c r="AH97">
        <f t="shared" si="5"/>
        <v>2.7919710000000002</v>
      </c>
    </row>
    <row r="98" spans="1:36">
      <c r="A98" t="s">
        <v>140</v>
      </c>
      <c r="B98" s="75">
        <v>260.72000000000003</v>
      </c>
      <c r="C98" s="75">
        <v>86.91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115.31</v>
      </c>
      <c r="J98">
        <v>270.98</v>
      </c>
      <c r="K98">
        <v>100.93</v>
      </c>
      <c r="L98">
        <v>4.0999999999999996</v>
      </c>
      <c r="M98">
        <v>7.13</v>
      </c>
      <c r="N98" s="135">
        <v>0</v>
      </c>
      <c r="O98" s="135">
        <v>0</v>
      </c>
      <c r="P98" s="135">
        <v>0</v>
      </c>
      <c r="Q98">
        <v>3.91</v>
      </c>
      <c r="R98">
        <v>0</v>
      </c>
      <c r="S98">
        <v>3.99</v>
      </c>
      <c r="T98">
        <v>43.16</v>
      </c>
      <c r="U98">
        <v>14.39</v>
      </c>
      <c r="V98">
        <v>14.38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7.61</v>
      </c>
      <c r="AD98">
        <v>40.369999999999997</v>
      </c>
      <c r="AE98">
        <v>40.369999999999997</v>
      </c>
      <c r="AF98">
        <v>6.37</v>
      </c>
      <c r="AG98">
        <f t="shared" si="4"/>
        <v>3.5780289999999999</v>
      </c>
      <c r="AH98">
        <f t="shared" si="5"/>
        <v>2.7919710000000002</v>
      </c>
    </row>
    <row r="99" spans="1:36">
      <c r="A99" t="s">
        <v>141</v>
      </c>
      <c r="B99" s="75">
        <f>SUM(B3:B98)/4000</f>
        <v>5.4255975000000056</v>
      </c>
      <c r="C99" s="75">
        <f t="shared" ref="C99:L99" si="6">SUM(C3:C98)/4000</f>
        <v>1.6845525000000006</v>
      </c>
      <c r="D99" s="135">
        <f t="shared" ref="D99" si="7">SUM(D3:D98)/4000</f>
        <v>1.0428700000000002</v>
      </c>
      <c r="E99" s="75"/>
      <c r="F99" s="78">
        <f t="shared" si="6"/>
        <v>0.13679500000000006</v>
      </c>
      <c r="G99" s="78">
        <f t="shared" si="6"/>
        <v>0.13679500000000006</v>
      </c>
      <c r="H99" s="78">
        <f t="shared" si="6"/>
        <v>0.14021749999999999</v>
      </c>
      <c r="I99">
        <f t="shared" si="6"/>
        <v>2.5609825000000002</v>
      </c>
      <c r="J99">
        <f t="shared" si="6"/>
        <v>6.5035199999999911</v>
      </c>
      <c r="K99">
        <f t="shared" si="6"/>
        <v>2.0592600000000014</v>
      </c>
      <c r="L99">
        <f t="shared" si="6"/>
        <v>8.6190000000000086E-2</v>
      </c>
      <c r="M99">
        <f t="shared" ref="M99:AB99" si="8">SUM(M3:M98)/4000</f>
        <v>0.19986750000000003</v>
      </c>
      <c r="N99" s="135">
        <f t="shared" si="8"/>
        <v>0.357265</v>
      </c>
      <c r="O99" s="135">
        <f t="shared" si="8"/>
        <v>0.34214</v>
      </c>
      <c r="P99" s="135">
        <f t="shared" si="8"/>
        <v>0.34346499999999985</v>
      </c>
      <c r="Q99">
        <f t="shared" si="8"/>
        <v>7.9409999999999994E-2</v>
      </c>
      <c r="R99">
        <f t="shared" si="8"/>
        <v>1.1404749999999997</v>
      </c>
      <c r="S99">
        <f t="shared" si="8"/>
        <v>8.5350000000000051E-2</v>
      </c>
      <c r="T99">
        <f t="shared" si="8"/>
        <v>0.84393750000000023</v>
      </c>
      <c r="U99">
        <f t="shared" si="8"/>
        <v>0.28132249999999998</v>
      </c>
      <c r="V99">
        <f t="shared" si="8"/>
        <v>0.28129750000000003</v>
      </c>
      <c r="W99">
        <f t="shared" si="8"/>
        <v>2.0913124999999995</v>
      </c>
      <c r="X99">
        <f t="shared" si="8"/>
        <v>0.41826500000000011</v>
      </c>
      <c r="Y99">
        <f t="shared" si="8"/>
        <v>0.76525749999999981</v>
      </c>
      <c r="Z99">
        <f t="shared" si="8"/>
        <v>0.41353500000000004</v>
      </c>
      <c r="AA99">
        <f t="shared" si="8"/>
        <v>0.80705000000000027</v>
      </c>
      <c r="AB99">
        <f t="shared" si="8"/>
        <v>0.4034600000000001</v>
      </c>
      <c r="AC99">
        <f t="shared" ref="AC99:AJ99" si="9">SUM(AC3:AC98)/4000</f>
        <v>0.13683250000000005</v>
      </c>
      <c r="AD99">
        <f t="shared" si="9"/>
        <v>0.6487774999999999</v>
      </c>
      <c r="AE99">
        <f t="shared" si="9"/>
        <v>0.6487774999999999</v>
      </c>
      <c r="AF99">
        <f t="shared" si="9"/>
        <v>0.15251000000000001</v>
      </c>
      <c r="AG99">
        <f t="shared" si="9"/>
        <v>8.5664867000000103E-2</v>
      </c>
      <c r="AH99">
        <f t="shared" si="9"/>
        <v>6.6845132999999987E-2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45056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10.847</v>
      </c>
      <c r="C3" s="144">
        <f>'IDT-1 Calculation'!DG3</f>
        <v>-20</v>
      </c>
      <c r="D3" s="144">
        <f>'IDT-1 Calculation'!DH3</f>
        <v>0</v>
      </c>
      <c r="E3" s="144">
        <f>'IDT-1 Calculation'!DI3</f>
        <v>0</v>
      </c>
      <c r="F3" s="144">
        <f>'IDT-1 Calculation'!DJ3</f>
        <v>9.1530000000000005</v>
      </c>
      <c r="G3" s="145">
        <f>SUM(B3:F3)</f>
        <v>0</v>
      </c>
    </row>
    <row r="4" spans="1:7">
      <c r="A4" s="140" t="s">
        <v>46</v>
      </c>
      <c r="B4" s="136">
        <f>'IDT-1 Calculation'!DF4</f>
        <v>17.460999999999999</v>
      </c>
      <c r="C4" s="136">
        <f>'IDT-1 Calculation'!DG4</f>
        <v>-30</v>
      </c>
      <c r="D4" s="136">
        <f>'IDT-1 Calculation'!DH4</f>
        <v>0</v>
      </c>
      <c r="E4" s="136">
        <f>'IDT-1 Calculation'!DI4</f>
        <v>0</v>
      </c>
      <c r="F4" s="136">
        <f>'IDT-1 Calculation'!DJ4</f>
        <v>12.539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7</v>
      </c>
      <c r="C5" s="136">
        <f>'IDT-1 Calculation'!DG5</f>
        <v>-7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-24.338000000000001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24.338000000000001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-12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12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22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25</v>
      </c>
      <c r="C81" s="136">
        <f>'IDT-1 Calculation'!DG81</f>
        <v>-5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48</v>
      </c>
      <c r="C82" s="136">
        <f>'IDT-1 Calculation'!DG82</f>
        <v>-15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-33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58</v>
      </c>
      <c r="C83" s="136">
        <f>'IDT-1 Calculation'!DG83</f>
        <v>-24.555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-33.445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67</v>
      </c>
      <c r="C84" s="136">
        <f>'IDT-1 Calculation'!DG84</f>
        <v>-28.364999999999998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-38.634999999999998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103</v>
      </c>
      <c r="C85" s="136">
        <f>'IDT-1 Calculation'!DG85</f>
        <v>-43.606000000000002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-59.393999999999998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116</v>
      </c>
      <c r="C86" s="136">
        <f>'IDT-1 Calculation'!DG86</f>
        <v>-49.11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-66.89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134</v>
      </c>
      <c r="C87" s="136">
        <f>'IDT-1 Calculation'!DG87</f>
        <v>-55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-79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133</v>
      </c>
      <c r="C88" s="136">
        <f>'IDT-1 Calculation'!DG88</f>
        <v>-50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-83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40</v>
      </c>
      <c r="C89" s="136">
        <f>'IDT-1 Calculation'!DG89</f>
        <v>-40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25</v>
      </c>
      <c r="C90" s="136">
        <f>'IDT-1 Calculation'!DG90</f>
        <v>-25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42.500999999999998</v>
      </c>
      <c r="C91" s="136">
        <f>'IDT-1 Calculation'!DG91</f>
        <v>-55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12.499000000000001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18.981000000000002</v>
      </c>
      <c r="C92" s="136">
        <f>'IDT-1 Calculation'!DG92</f>
        <v>-35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16.018999999999998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13.558</v>
      </c>
      <c r="C93" s="136">
        <f>'IDT-1 Calculation'!DG93</f>
        <v>-25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11.442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8.1349999999999998</v>
      </c>
      <c r="C94" s="136">
        <f>'IDT-1 Calculation'!DG94</f>
        <v>-15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6.8650000000000002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0.21328624999999998</v>
      </c>
      <c r="C99" s="152">
        <f>SUM(C3:C98)/4000</f>
        <v>-0.130659</v>
      </c>
      <c r="D99" s="152">
        <f>SUM(D3:D98)/4000</f>
        <v>0</v>
      </c>
      <c r="E99" s="152">
        <f>SUM(E3:E98)/4000</f>
        <v>0</v>
      </c>
      <c r="F99" s="152">
        <f>SUM(F3:F98)/4000</f>
        <v>-8.2627249999999985E-2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45056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86" activePane="bottomRight" state="frozen"/>
      <selection sqref="A1:XFD1048576"/>
      <selection pane="topRight" sqref="A1:XFD1048576"/>
      <selection pane="bottomLeft" sqref="A1:XFD1048576"/>
      <selection pane="bottomRight" activeCell="BB96" sqref="BB96"/>
    </sheetView>
  </sheetViews>
  <sheetFormatPr defaultRowHeight="15"/>
  <cols>
    <col min="1" max="1" width="12" customWidth="1"/>
  </cols>
  <sheetData>
    <row r="1" spans="1:58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3" t="s">
        <v>189</v>
      </c>
      <c r="BB1" s="236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6"/>
      <c r="AS2" s="19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258.44178243645382</v>
      </c>
      <c r="L3">
        <v>8.0461546921173461</v>
      </c>
      <c r="M3">
        <v>55.759461940928333</v>
      </c>
      <c r="N3">
        <v>54.411066163363223</v>
      </c>
      <c r="O3">
        <v>75.889469675282328</v>
      </c>
      <c r="P3">
        <v>32.508870799415568</v>
      </c>
      <c r="Q3">
        <v>9.2748978129614983</v>
      </c>
      <c r="R3">
        <v>19.727562212521541</v>
      </c>
      <c r="S3">
        <v>11.610927142052518</v>
      </c>
      <c r="T3">
        <v>0</v>
      </c>
      <c r="U3">
        <v>52.045101394735838</v>
      </c>
      <c r="V3">
        <v>8.0095226004447291</v>
      </c>
      <c r="W3">
        <v>10.239209058091303</v>
      </c>
      <c r="X3">
        <v>35.947780308735403</v>
      </c>
      <c r="Y3">
        <v>0</v>
      </c>
      <c r="Z3">
        <v>8.7442602379461487</v>
      </c>
      <c r="AA3">
        <v>12.385494086412022</v>
      </c>
      <c r="AB3">
        <v>19.777076030983089</v>
      </c>
      <c r="AC3">
        <v>14.330514924834061</v>
      </c>
      <c r="AD3">
        <v>0</v>
      </c>
      <c r="AE3">
        <v>24.359058668753914</v>
      </c>
      <c r="AF3">
        <v>17.970616327657062</v>
      </c>
      <c r="AG3">
        <v>30.218201867000623</v>
      </c>
      <c r="AH3">
        <v>8.8552342797954484</v>
      </c>
      <c r="AI3">
        <v>0</v>
      </c>
      <c r="AJ3">
        <v>0</v>
      </c>
      <c r="AK3">
        <v>27.201015516123981</v>
      </c>
      <c r="AL3">
        <v>29.637630035483191</v>
      </c>
      <c r="AM3">
        <v>7.7555448896055106</v>
      </c>
      <c r="AN3">
        <v>3.4065620308912546E-2</v>
      </c>
      <c r="AO3">
        <v>0</v>
      </c>
      <c r="AP3">
        <v>0.56571200142769751</v>
      </c>
      <c r="AQ3">
        <v>21.416224745491544</v>
      </c>
      <c r="AR3">
        <v>22.428775725318296</v>
      </c>
      <c r="AS3">
        <v>16.224931131809644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37.361515585229043</v>
      </c>
      <c r="BB3">
        <f>SUM(B3:AZ3)-BA3+SUM(BC3:BF3)</f>
        <v>860.24107451930831</v>
      </c>
      <c r="BC3">
        <v>1.7528432682926831</v>
      </c>
      <c r="BD3">
        <v>0</v>
      </c>
      <c r="BE3">
        <v>0.27077084210526314</v>
      </c>
      <c r="BF3">
        <v>1.7628136680851065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258.44178243645382</v>
      </c>
      <c r="L4">
        <v>8.0461546921173461</v>
      </c>
      <c r="M4">
        <v>55.759461940928333</v>
      </c>
      <c r="N4">
        <v>54.411066163363223</v>
      </c>
      <c r="O4">
        <v>75.889469675282328</v>
      </c>
      <c r="P4">
        <v>32.508870799415568</v>
      </c>
      <c r="Q4">
        <v>9.96367044761835</v>
      </c>
      <c r="R4">
        <v>19.727562212521541</v>
      </c>
      <c r="S4">
        <v>11.610927142052518</v>
      </c>
      <c r="T4">
        <v>0</v>
      </c>
      <c r="U4">
        <v>52.045101394735838</v>
      </c>
      <c r="V4">
        <v>8.0095226004447291</v>
      </c>
      <c r="W4">
        <v>10.239209058091303</v>
      </c>
      <c r="X4">
        <v>35.947780308735403</v>
      </c>
      <c r="Y4">
        <v>0</v>
      </c>
      <c r="Z4">
        <v>8.7442602379461487</v>
      </c>
      <c r="AA4">
        <v>12.385494086412022</v>
      </c>
      <c r="AB4">
        <v>19.777076030983089</v>
      </c>
      <c r="AC4">
        <v>14.330514924834061</v>
      </c>
      <c r="AD4">
        <v>0</v>
      </c>
      <c r="AE4">
        <v>24.359058668753914</v>
      </c>
      <c r="AF4">
        <v>17.970616327657062</v>
      </c>
      <c r="AG4">
        <v>30.218201867000623</v>
      </c>
      <c r="AH4">
        <v>0</v>
      </c>
      <c r="AI4">
        <v>0</v>
      </c>
      <c r="AJ4">
        <v>0</v>
      </c>
      <c r="AK4">
        <v>27.201015516123981</v>
      </c>
      <c r="AL4">
        <v>29.637630035483191</v>
      </c>
      <c r="AM4">
        <v>7.7555448896055106</v>
      </c>
      <c r="AN4">
        <v>3.4065620308912546E-2</v>
      </c>
      <c r="AO4">
        <v>0</v>
      </c>
      <c r="AP4">
        <v>0.56571200142769751</v>
      </c>
      <c r="AQ4">
        <v>21.416224745491544</v>
      </c>
      <c r="AR4">
        <v>22.428775725318296</v>
      </c>
      <c r="AS4">
        <v>16.224931131809644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37.02015748846226</v>
      </c>
      <c r="BB4">
        <f t="shared" ref="BB4:BB67" si="0">SUM(B4:AZ4)-BA4+SUM(BC4:BF4)</f>
        <v>852.14520012883133</v>
      </c>
      <c r="BC4">
        <v>1.7528432682926831</v>
      </c>
      <c r="BD4">
        <v>0</v>
      </c>
      <c r="BE4">
        <v>0</v>
      </c>
      <c r="BF4">
        <v>1.7628136680851065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258.44178243645382</v>
      </c>
      <c r="L5">
        <v>8.0461546921173461</v>
      </c>
      <c r="M5">
        <v>55.759461940928333</v>
      </c>
      <c r="N5">
        <v>54.411066163363223</v>
      </c>
      <c r="O5">
        <v>75.889469675282328</v>
      </c>
      <c r="P5">
        <v>32.508870799415568</v>
      </c>
      <c r="Q5">
        <v>9.3875982092188703</v>
      </c>
      <c r="R5">
        <v>19.727562212521541</v>
      </c>
      <c r="S5">
        <v>11.610927142052518</v>
      </c>
      <c r="T5">
        <v>0</v>
      </c>
      <c r="U5">
        <v>52.045101394735838</v>
      </c>
      <c r="V5">
        <v>8.0095226004447291</v>
      </c>
      <c r="W5">
        <v>10.651394410385102</v>
      </c>
      <c r="X5">
        <v>37.810901720930588</v>
      </c>
      <c r="Y5">
        <v>0</v>
      </c>
      <c r="Z5">
        <v>8.7442602379461487</v>
      </c>
      <c r="AA5">
        <v>12.385494086412022</v>
      </c>
      <c r="AB5">
        <v>19.777076030983089</v>
      </c>
      <c r="AC5">
        <v>14.330514924834061</v>
      </c>
      <c r="AD5">
        <v>0</v>
      </c>
      <c r="AE5">
        <v>24.359058668753914</v>
      </c>
      <c r="AF5">
        <v>17.970616327657062</v>
      </c>
      <c r="AG5">
        <v>30.218201867000623</v>
      </c>
      <c r="AH5">
        <v>0</v>
      </c>
      <c r="AI5">
        <v>0</v>
      </c>
      <c r="AJ5">
        <v>0</v>
      </c>
      <c r="AK5">
        <v>27.201015516123981</v>
      </c>
      <c r="AL5">
        <v>29.637630035483191</v>
      </c>
      <c r="AM5">
        <v>7.7555448896055106</v>
      </c>
      <c r="AN5">
        <v>3.4065620308912546E-2</v>
      </c>
      <c r="AO5">
        <v>0</v>
      </c>
      <c r="AP5">
        <v>0.56571200142769751</v>
      </c>
      <c r="AQ5">
        <v>21.416224745491544</v>
      </c>
      <c r="AR5">
        <v>22.428775725318296</v>
      </c>
      <c r="AS5">
        <v>16.224931131809644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37.091185491652794</v>
      </c>
      <c r="BB5">
        <f t="shared" si="0"/>
        <v>853.77340665173017</v>
      </c>
      <c r="BC5">
        <v>1.7528432682926831</v>
      </c>
      <c r="BD5">
        <v>0</v>
      </c>
      <c r="BE5">
        <v>0</v>
      </c>
      <c r="BF5">
        <v>1.7628136680851065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258.44178243645382</v>
      </c>
      <c r="L6">
        <v>8.0461546921173461</v>
      </c>
      <c r="M6">
        <v>55.759461940928333</v>
      </c>
      <c r="N6">
        <v>54.411066163363223</v>
      </c>
      <c r="O6">
        <v>75.889469675282328</v>
      </c>
      <c r="P6">
        <v>32.508870799415568</v>
      </c>
      <c r="Q6">
        <v>9.3875982092188703</v>
      </c>
      <c r="R6">
        <v>19.727562212521541</v>
      </c>
      <c r="S6">
        <v>11.610927142052518</v>
      </c>
      <c r="T6">
        <v>0</v>
      </c>
      <c r="U6">
        <v>52.045101394735838</v>
      </c>
      <c r="V6">
        <v>8.0095226004447291</v>
      </c>
      <c r="W6">
        <v>10.724330058908928</v>
      </c>
      <c r="X6">
        <v>39.372391000975355</v>
      </c>
      <c r="Y6">
        <v>0</v>
      </c>
      <c r="Z6">
        <v>8.7442602379461487</v>
      </c>
      <c r="AA6">
        <v>12.385494086412022</v>
      </c>
      <c r="AB6">
        <v>19.777076030983089</v>
      </c>
      <c r="AC6">
        <v>9.5440486201878514</v>
      </c>
      <c r="AD6">
        <v>0</v>
      </c>
      <c r="AE6">
        <v>24.359058668753914</v>
      </c>
      <c r="AF6">
        <v>17.970616327657062</v>
      </c>
      <c r="AG6">
        <v>30.218201867000623</v>
      </c>
      <c r="AH6">
        <v>0</v>
      </c>
      <c r="AI6">
        <v>0</v>
      </c>
      <c r="AJ6">
        <v>0</v>
      </c>
      <c r="AK6">
        <v>27.201015516123981</v>
      </c>
      <c r="AL6">
        <v>29.637630035483191</v>
      </c>
      <c r="AM6">
        <v>7.7555448896055106</v>
      </c>
      <c r="AN6">
        <v>3.4065620308912546E-2</v>
      </c>
      <c r="AO6">
        <v>0</v>
      </c>
      <c r="AP6">
        <v>0.56571200142769751</v>
      </c>
      <c r="AQ6">
        <v>21.416224745491544</v>
      </c>
      <c r="AR6">
        <v>23.403939887288654</v>
      </c>
      <c r="AS6">
        <v>16.224931131809644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37.000192024103107</v>
      </c>
      <c r="BB6">
        <f t="shared" si="0"/>
        <v>851.68752290517261</v>
      </c>
      <c r="BC6">
        <v>1.7528432682926831</v>
      </c>
      <c r="BD6">
        <v>0</v>
      </c>
      <c r="BE6">
        <v>0</v>
      </c>
      <c r="BF6">
        <v>1.7628136680851065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258.44178243645382</v>
      </c>
      <c r="L7">
        <v>8.0461546921173461</v>
      </c>
      <c r="M7">
        <v>55.759461940928333</v>
      </c>
      <c r="N7">
        <v>54.411066163363223</v>
      </c>
      <c r="O7">
        <v>75.889469675282328</v>
      </c>
      <c r="P7">
        <v>32.508870799415568</v>
      </c>
      <c r="Q7">
        <v>9.3875982092188703</v>
      </c>
      <c r="R7">
        <v>19.727562212521541</v>
      </c>
      <c r="S7">
        <v>11.610927142052518</v>
      </c>
      <c r="T7">
        <v>0</v>
      </c>
      <c r="U7">
        <v>52.045101394735838</v>
      </c>
      <c r="V7">
        <v>8.0095226004447291</v>
      </c>
      <c r="W7">
        <v>10.724330058908928</v>
      </c>
      <c r="X7">
        <v>40.524980651586461</v>
      </c>
      <c r="Y7">
        <v>0</v>
      </c>
      <c r="Z7">
        <v>8.7442602379461487</v>
      </c>
      <c r="AA7">
        <v>6.1753023418910464</v>
      </c>
      <c r="AB7">
        <v>19.777076030983089</v>
      </c>
      <c r="AC7">
        <v>9.5440486201878514</v>
      </c>
      <c r="AD7">
        <v>0</v>
      </c>
      <c r="AE7">
        <v>24.359058668753914</v>
      </c>
      <c r="AF7">
        <v>11.980410647252139</v>
      </c>
      <c r="AG7">
        <v>30.218201867000623</v>
      </c>
      <c r="AH7">
        <v>0</v>
      </c>
      <c r="AI7">
        <v>0</v>
      </c>
      <c r="AJ7">
        <v>0</v>
      </c>
      <c r="AK7">
        <v>27.201015516123981</v>
      </c>
      <c r="AL7">
        <v>62.762040075140874</v>
      </c>
      <c r="AM7">
        <v>7.7555448896055106</v>
      </c>
      <c r="AN7">
        <v>3.4065620308912546E-2</v>
      </c>
      <c r="AO7">
        <v>0</v>
      </c>
      <c r="AP7">
        <v>0.509140526276744</v>
      </c>
      <c r="AQ7">
        <v>21.416224745491544</v>
      </c>
      <c r="AR7">
        <v>23.403939887288654</v>
      </c>
      <c r="AS7">
        <v>16.224931131809644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37.920629311133133</v>
      </c>
      <c r="BB7">
        <f t="shared" si="0"/>
        <v>872.78711640833478</v>
      </c>
      <c r="BC7">
        <v>1.7528432682926831</v>
      </c>
      <c r="BD7">
        <v>0</v>
      </c>
      <c r="BE7">
        <v>0</v>
      </c>
      <c r="BF7">
        <v>1.7628136680851065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258.44178243645382</v>
      </c>
      <c r="L8">
        <v>8.0461546921173461</v>
      </c>
      <c r="M8">
        <v>55.759461940928333</v>
      </c>
      <c r="N8">
        <v>54.411066163363223</v>
      </c>
      <c r="O8">
        <v>75.889469675282328</v>
      </c>
      <c r="P8">
        <v>32.508870799415568</v>
      </c>
      <c r="Q8">
        <v>9.3875982092188703</v>
      </c>
      <c r="R8">
        <v>19.727562212521541</v>
      </c>
      <c r="S8">
        <v>11.610927142052518</v>
      </c>
      <c r="T8">
        <v>0</v>
      </c>
      <c r="U8">
        <v>52.045101394735838</v>
      </c>
      <c r="V8">
        <v>8.0095226004447291</v>
      </c>
      <c r="W8">
        <v>10.724330058908928</v>
      </c>
      <c r="X8">
        <v>40.643602247778901</v>
      </c>
      <c r="Y8">
        <v>0</v>
      </c>
      <c r="Z8">
        <v>8.7442602379461487</v>
      </c>
      <c r="AA8">
        <v>6.1753023418910464</v>
      </c>
      <c r="AB8">
        <v>19.777076030983089</v>
      </c>
      <c r="AC8">
        <v>9.5440486201878514</v>
      </c>
      <c r="AD8">
        <v>0</v>
      </c>
      <c r="AE8">
        <v>24.359058668753914</v>
      </c>
      <c r="AF8">
        <v>11.980410647252139</v>
      </c>
      <c r="AG8">
        <v>30.218201867000623</v>
      </c>
      <c r="AH8">
        <v>0</v>
      </c>
      <c r="AI8">
        <v>0</v>
      </c>
      <c r="AJ8">
        <v>0</v>
      </c>
      <c r="AK8">
        <v>27.201015516123981</v>
      </c>
      <c r="AL8">
        <v>62.762040075140874</v>
      </c>
      <c r="AM8">
        <v>7.7555448896055106</v>
      </c>
      <c r="AN8">
        <v>3.4065620308912546E-2</v>
      </c>
      <c r="AO8">
        <v>0</v>
      </c>
      <c r="AP8">
        <v>0.509140526276744</v>
      </c>
      <c r="AQ8">
        <v>21.416224745491544</v>
      </c>
      <c r="AR8">
        <v>22.428775725318296</v>
      </c>
      <c r="AS8">
        <v>16.224931131809644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37.884825831883617</v>
      </c>
      <c r="BB8">
        <f t="shared" si="0"/>
        <v>871.96637732180614</v>
      </c>
      <c r="BC8">
        <v>1.7528432682926831</v>
      </c>
      <c r="BD8">
        <v>0</v>
      </c>
      <c r="BE8">
        <v>0</v>
      </c>
      <c r="BF8">
        <v>1.7628136680851065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258.44178243645382</v>
      </c>
      <c r="L9">
        <v>8.0461546921173461</v>
      </c>
      <c r="M9">
        <v>55.759461940928333</v>
      </c>
      <c r="N9">
        <v>54.411066163363223</v>
      </c>
      <c r="O9">
        <v>75.889469675282328</v>
      </c>
      <c r="P9">
        <v>32.508870799415568</v>
      </c>
      <c r="Q9">
        <v>9.3875982092188703</v>
      </c>
      <c r="R9">
        <v>19.727562212521541</v>
      </c>
      <c r="S9">
        <v>11.610927142052518</v>
      </c>
      <c r="T9">
        <v>0</v>
      </c>
      <c r="U9">
        <v>52.045101394735838</v>
      </c>
      <c r="V9">
        <v>8.0095226004447291</v>
      </c>
      <c r="W9">
        <v>10.724330058908928</v>
      </c>
      <c r="X9">
        <v>41.965925132755324</v>
      </c>
      <c r="Y9">
        <v>0</v>
      </c>
      <c r="Z9">
        <v>8.7442602379461487</v>
      </c>
      <c r="AA9">
        <v>6.1753023418910464</v>
      </c>
      <c r="AB9">
        <v>19.777076030983089</v>
      </c>
      <c r="AC9">
        <v>9.5440486201878514</v>
      </c>
      <c r="AD9">
        <v>0</v>
      </c>
      <c r="AE9">
        <v>24.359058668753914</v>
      </c>
      <c r="AF9">
        <v>11.980410647252139</v>
      </c>
      <c r="AG9">
        <v>30.218201867000623</v>
      </c>
      <c r="AH9">
        <v>0</v>
      </c>
      <c r="AI9">
        <v>0</v>
      </c>
      <c r="AJ9">
        <v>0</v>
      </c>
      <c r="AK9">
        <v>27.201015516123981</v>
      </c>
      <c r="AL9">
        <v>62.762040075140874</v>
      </c>
      <c r="AM9">
        <v>7.7555448896055106</v>
      </c>
      <c r="AN9">
        <v>3.4065620308912546E-2</v>
      </c>
      <c r="AO9">
        <v>0</v>
      </c>
      <c r="AP9">
        <v>0.509140526276744</v>
      </c>
      <c r="AQ9">
        <v>21.416224745491544</v>
      </c>
      <c r="AR9">
        <v>22.428775725318296</v>
      </c>
      <c r="AS9">
        <v>16.224931131809644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37.940098928475635</v>
      </c>
      <c r="BB9">
        <f t="shared" si="0"/>
        <v>873.23342711019063</v>
      </c>
      <c r="BC9">
        <v>1.7528432682926831</v>
      </c>
      <c r="BD9">
        <v>0</v>
      </c>
      <c r="BE9">
        <v>0</v>
      </c>
      <c r="BF9">
        <v>1.7628136680851065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258.44178243645382</v>
      </c>
      <c r="L10">
        <v>8.0461546921173461</v>
      </c>
      <c r="M10">
        <v>55.759461940928333</v>
      </c>
      <c r="N10">
        <v>54.411066163363223</v>
      </c>
      <c r="O10">
        <v>75.889469675282328</v>
      </c>
      <c r="P10">
        <v>32.508870799415568</v>
      </c>
      <c r="Q10">
        <v>9.3875982092188703</v>
      </c>
      <c r="R10">
        <v>19.727562212521541</v>
      </c>
      <c r="S10">
        <v>11.610927142052518</v>
      </c>
      <c r="T10">
        <v>0</v>
      </c>
      <c r="U10">
        <v>52.045101394735838</v>
      </c>
      <c r="V10">
        <v>8.0095226004447291</v>
      </c>
      <c r="W10">
        <v>10.724330058908928</v>
      </c>
      <c r="X10">
        <v>42.182601996217571</v>
      </c>
      <c r="Y10">
        <v>0</v>
      </c>
      <c r="Z10">
        <v>5.8295068252974325</v>
      </c>
      <c r="AA10">
        <v>6.1753023418910464</v>
      </c>
      <c r="AB10">
        <v>19.777076030983089</v>
      </c>
      <c r="AC10">
        <v>9.5440486201878514</v>
      </c>
      <c r="AD10">
        <v>0</v>
      </c>
      <c r="AE10">
        <v>24.359058668753914</v>
      </c>
      <c r="AF10">
        <v>11.980410647252139</v>
      </c>
      <c r="AG10">
        <v>30.218201867000623</v>
      </c>
      <c r="AH10">
        <v>0</v>
      </c>
      <c r="AI10">
        <v>0</v>
      </c>
      <c r="AJ10">
        <v>0</v>
      </c>
      <c r="AK10">
        <v>27.201015516123981</v>
      </c>
      <c r="AL10">
        <v>62.762040075140874</v>
      </c>
      <c r="AM10">
        <v>7.7555448896055106</v>
      </c>
      <c r="AN10">
        <v>3.4065620308912546E-2</v>
      </c>
      <c r="AO10">
        <v>0</v>
      </c>
      <c r="AP10">
        <v>0.509140526276744</v>
      </c>
      <c r="AQ10">
        <v>21.416224745491544</v>
      </c>
      <c r="AR10">
        <v>22.428775725318296</v>
      </c>
      <c r="AS10">
        <v>16.224931131809644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37.827319328719639</v>
      </c>
      <c r="BB10">
        <f t="shared" si="0"/>
        <v>870.64813016076016</v>
      </c>
      <c r="BC10">
        <v>1.7528432682926831</v>
      </c>
      <c r="BD10">
        <v>0</v>
      </c>
      <c r="BE10">
        <v>0</v>
      </c>
      <c r="BF10">
        <v>1.7628136680851065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241.31936462301098</v>
      </c>
      <c r="L11">
        <v>8.0461546921173461</v>
      </c>
      <c r="M11">
        <v>55.759461940928333</v>
      </c>
      <c r="N11">
        <v>54.411066163363223</v>
      </c>
      <c r="O11">
        <v>75.889469675282328</v>
      </c>
      <c r="P11">
        <v>32.508870799415568</v>
      </c>
      <c r="Q11">
        <v>9.1222692179689133</v>
      </c>
      <c r="R11">
        <v>19.727562212521541</v>
      </c>
      <c r="S11">
        <v>11.610927142052518</v>
      </c>
      <c r="T11">
        <v>0</v>
      </c>
      <c r="U11">
        <v>52.045101394735838</v>
      </c>
      <c r="V11">
        <v>8.0095226004447291</v>
      </c>
      <c r="W11">
        <v>11.2447646039851</v>
      </c>
      <c r="X11">
        <v>43.757538636145739</v>
      </c>
      <c r="Y11">
        <v>0</v>
      </c>
      <c r="Z11">
        <v>5.8295068252974325</v>
      </c>
      <c r="AA11">
        <v>6.1753023418910464</v>
      </c>
      <c r="AB11">
        <v>13.144682894727611</v>
      </c>
      <c r="AC11">
        <v>9.5440486201878514</v>
      </c>
      <c r="AD11">
        <v>0</v>
      </c>
      <c r="AE11">
        <v>24.359058668753914</v>
      </c>
      <c r="AF11">
        <v>5.9902056804049248</v>
      </c>
      <c r="AG11">
        <v>30.218201867000623</v>
      </c>
      <c r="AH11">
        <v>0</v>
      </c>
      <c r="AI11">
        <v>0</v>
      </c>
      <c r="AJ11">
        <v>0</v>
      </c>
      <c r="AK11">
        <v>27.201015516123981</v>
      </c>
      <c r="AL11">
        <v>62.762040075140874</v>
      </c>
      <c r="AM11">
        <v>7.7555448896055106</v>
      </c>
      <c r="AN11">
        <v>3.4065620308912546E-2</v>
      </c>
      <c r="AO11">
        <v>0</v>
      </c>
      <c r="AP11">
        <v>0.56571200142769751</v>
      </c>
      <c r="AQ11">
        <v>21.416224745491544</v>
      </c>
      <c r="AR11">
        <v>22.428775725318296</v>
      </c>
      <c r="AS11">
        <v>16.224931131809644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36.662838114768263</v>
      </c>
      <c r="BB11">
        <f t="shared" si="0"/>
        <v>843.95420912707118</v>
      </c>
      <c r="BC11">
        <v>1.7528432682926831</v>
      </c>
      <c r="BD11">
        <v>0</v>
      </c>
      <c r="BE11">
        <v>0</v>
      </c>
      <c r="BF11">
        <v>1.7628136680851065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201.09852693527878</v>
      </c>
      <c r="L12">
        <v>8.0461546921173461</v>
      </c>
      <c r="M12">
        <v>55.759461940928333</v>
      </c>
      <c r="N12">
        <v>54.411066163363223</v>
      </c>
      <c r="O12">
        <v>75.889469675282328</v>
      </c>
      <c r="P12">
        <v>32.508870799415568</v>
      </c>
      <c r="Q12">
        <v>7.8189277552592271</v>
      </c>
      <c r="R12">
        <v>19.727562212521541</v>
      </c>
      <c r="S12">
        <v>11.610927142052518</v>
      </c>
      <c r="T12">
        <v>6.2248220515507394E-2</v>
      </c>
      <c r="U12">
        <v>52.045101394735838</v>
      </c>
      <c r="V12">
        <v>8.0095226004447291</v>
      </c>
      <c r="W12">
        <v>11.393215926954424</v>
      </c>
      <c r="X12">
        <v>44.093782407839647</v>
      </c>
      <c r="Y12">
        <v>0</v>
      </c>
      <c r="Z12">
        <v>5.8295068252974325</v>
      </c>
      <c r="AA12">
        <v>6.1753023418910464</v>
      </c>
      <c r="AB12">
        <v>13.144682894727611</v>
      </c>
      <c r="AC12">
        <v>9.5440486201878514</v>
      </c>
      <c r="AD12">
        <v>0</v>
      </c>
      <c r="AE12">
        <v>24.359058668753914</v>
      </c>
      <c r="AF12">
        <v>5.9902056804049248</v>
      </c>
      <c r="AG12">
        <v>30.218201867000623</v>
      </c>
      <c r="AH12">
        <v>0</v>
      </c>
      <c r="AI12">
        <v>0</v>
      </c>
      <c r="AJ12">
        <v>0</v>
      </c>
      <c r="AK12">
        <v>27.201015516123981</v>
      </c>
      <c r="AL12">
        <v>62.762040075140874</v>
      </c>
      <c r="AM12">
        <v>7.7555448896055106</v>
      </c>
      <c r="AN12">
        <v>3.4065620308912546E-2</v>
      </c>
      <c r="AO12">
        <v>0</v>
      </c>
      <c r="AP12">
        <v>0.56571200142769751</v>
      </c>
      <c r="AQ12">
        <v>21.416224745491544</v>
      </c>
      <c r="AR12">
        <v>22.428775725318296</v>
      </c>
      <c r="AS12">
        <v>16.224931131809644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34.949989656854257</v>
      </c>
      <c r="BB12">
        <f t="shared" si="0"/>
        <v>804.68982174972234</v>
      </c>
      <c r="BC12">
        <v>1.7528432682926831</v>
      </c>
      <c r="BD12">
        <v>0</v>
      </c>
      <c r="BE12">
        <v>0</v>
      </c>
      <c r="BF12">
        <v>1.7628136680851065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160.87782219538153</v>
      </c>
      <c r="L13">
        <v>8.0461546921173461</v>
      </c>
      <c r="M13">
        <v>55.759461940928333</v>
      </c>
      <c r="N13">
        <v>54.411066163363223</v>
      </c>
      <c r="O13">
        <v>75.889469675282328</v>
      </c>
      <c r="P13">
        <v>32.508870799415568</v>
      </c>
      <c r="Q13">
        <v>7.8186822593216458</v>
      </c>
      <c r="R13">
        <v>19.727562212521541</v>
      </c>
      <c r="S13">
        <v>12.1516453553054</v>
      </c>
      <c r="T13">
        <v>0.51974726673545757</v>
      </c>
      <c r="U13">
        <v>52.045101394735838</v>
      </c>
      <c r="V13">
        <v>8.0095226004447291</v>
      </c>
      <c r="W13">
        <v>11.924092236718376</v>
      </c>
      <c r="X13">
        <v>45.668719480168534</v>
      </c>
      <c r="Y13">
        <v>0</v>
      </c>
      <c r="Z13">
        <v>5.8295068252974325</v>
      </c>
      <c r="AA13">
        <v>6.1753023418910464</v>
      </c>
      <c r="AB13">
        <v>13.144682894727611</v>
      </c>
      <c r="AC13">
        <v>9.5440486201878514</v>
      </c>
      <c r="AD13">
        <v>0</v>
      </c>
      <c r="AE13">
        <v>24.359058668753914</v>
      </c>
      <c r="AF13">
        <v>5.9902056804049248</v>
      </c>
      <c r="AG13">
        <v>30.218201867000623</v>
      </c>
      <c r="AH13">
        <v>0</v>
      </c>
      <c r="AI13">
        <v>0</v>
      </c>
      <c r="AJ13">
        <v>0</v>
      </c>
      <c r="AK13">
        <v>27.201015516123981</v>
      </c>
      <c r="AL13">
        <v>40.097970048006665</v>
      </c>
      <c r="AM13">
        <v>7.7555448896055106</v>
      </c>
      <c r="AN13">
        <v>3.4065620308912546E-2</v>
      </c>
      <c r="AO13">
        <v>0</v>
      </c>
      <c r="AP13">
        <v>0.56571200142769751</v>
      </c>
      <c r="AQ13">
        <v>21.416224745491544</v>
      </c>
      <c r="AR13">
        <v>22.428775725318296</v>
      </c>
      <c r="AS13">
        <v>16.224931131809644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32.451144290679608</v>
      </c>
      <c r="BB13">
        <f t="shared" si="0"/>
        <v>747.40767749449344</v>
      </c>
      <c r="BC13">
        <v>1.7528432682926831</v>
      </c>
      <c r="BD13">
        <v>0</v>
      </c>
      <c r="BE13">
        <v>0</v>
      </c>
      <c r="BF13">
        <v>1.7628136680851065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160.87782219538153</v>
      </c>
      <c r="L14">
        <v>8.0461546921173461</v>
      </c>
      <c r="M14">
        <v>55.759461940928333</v>
      </c>
      <c r="N14">
        <v>54.411066163363223</v>
      </c>
      <c r="O14">
        <v>75.889469675282328</v>
      </c>
      <c r="P14">
        <v>32.508870799415568</v>
      </c>
      <c r="Q14">
        <v>7.8186822593216458</v>
      </c>
      <c r="R14">
        <v>19.727562212521541</v>
      </c>
      <c r="S14">
        <v>12.1516453553054</v>
      </c>
      <c r="T14">
        <v>1.0090122633319116</v>
      </c>
      <c r="U14">
        <v>52.045101394735838</v>
      </c>
      <c r="V14">
        <v>8.0095226004447291</v>
      </c>
      <c r="W14">
        <v>12.067956472611408</v>
      </c>
      <c r="X14">
        <v>46.015399540158576</v>
      </c>
      <c r="Y14">
        <v>0</v>
      </c>
      <c r="Z14">
        <v>5.8295068252974325</v>
      </c>
      <c r="AA14">
        <v>6.1753023418910464</v>
      </c>
      <c r="AB14">
        <v>13.144682894727611</v>
      </c>
      <c r="AC14">
        <v>9.5440486201878514</v>
      </c>
      <c r="AD14">
        <v>0</v>
      </c>
      <c r="AE14">
        <v>24.359058668753914</v>
      </c>
      <c r="AF14">
        <v>5.9902056804049248</v>
      </c>
      <c r="AG14">
        <v>30.218201867000623</v>
      </c>
      <c r="AH14">
        <v>0</v>
      </c>
      <c r="AI14">
        <v>0</v>
      </c>
      <c r="AJ14">
        <v>0</v>
      </c>
      <c r="AK14">
        <v>27.201015516123981</v>
      </c>
      <c r="AL14">
        <v>40.097970048006665</v>
      </c>
      <c r="AM14">
        <v>7.7555448896055106</v>
      </c>
      <c r="AN14">
        <v>3.4065620308912546E-2</v>
      </c>
      <c r="AO14">
        <v>0</v>
      </c>
      <c r="AP14">
        <v>0.56571200142769751</v>
      </c>
      <c r="AQ14">
        <v>21.416224745491544</v>
      </c>
      <c r="AR14">
        <v>22.428775725318296</v>
      </c>
      <c r="AS14">
        <v>16.224931131809644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32.492100319105248</v>
      </c>
      <c r="BB14">
        <f t="shared" si="0"/>
        <v>748.34653075854737</v>
      </c>
      <c r="BC14">
        <v>1.7528432682926831</v>
      </c>
      <c r="BD14">
        <v>0</v>
      </c>
      <c r="BE14">
        <v>0</v>
      </c>
      <c r="BF14">
        <v>1.7628136680851065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146.10516829875607</v>
      </c>
      <c r="L15">
        <v>3.0160371966395849</v>
      </c>
      <c r="M15">
        <v>55.759461940928333</v>
      </c>
      <c r="N15">
        <v>54.411066163363223</v>
      </c>
      <c r="O15">
        <v>75.889469675282328</v>
      </c>
      <c r="P15">
        <v>32.508870799415568</v>
      </c>
      <c r="Q15">
        <v>3.0166656059065313</v>
      </c>
      <c r="R15">
        <v>10.054200286417801</v>
      </c>
      <c r="S15">
        <v>5.0273729404777292</v>
      </c>
      <c r="T15">
        <v>1.0090122633319116</v>
      </c>
      <c r="U15">
        <v>52.045101394735838</v>
      </c>
      <c r="V15">
        <v>3.014216085935407</v>
      </c>
      <c r="W15">
        <v>5.0322969992514226</v>
      </c>
      <c r="X15">
        <v>47.507621115365218</v>
      </c>
      <c r="Y15">
        <v>0</v>
      </c>
      <c r="Z15">
        <v>5.8295068252974325</v>
      </c>
      <c r="AA15">
        <v>6.1753023418910464</v>
      </c>
      <c r="AB15">
        <v>13.144682894727611</v>
      </c>
      <c r="AC15">
        <v>9.5440486201878514</v>
      </c>
      <c r="AD15">
        <v>0</v>
      </c>
      <c r="AE15">
        <v>24.359058668753914</v>
      </c>
      <c r="AF15">
        <v>5.9902056804049248</v>
      </c>
      <c r="AG15">
        <v>30.218201867000623</v>
      </c>
      <c r="AH15">
        <v>0</v>
      </c>
      <c r="AI15">
        <v>0</v>
      </c>
      <c r="AJ15">
        <v>0</v>
      </c>
      <c r="AK15">
        <v>27.201015516123981</v>
      </c>
      <c r="AL15">
        <v>40.097970048006665</v>
      </c>
      <c r="AM15">
        <v>7.7555448896055106</v>
      </c>
      <c r="AN15">
        <v>3.4065620308912546E-2</v>
      </c>
      <c r="AO15">
        <v>0</v>
      </c>
      <c r="AP15">
        <v>0.56571200142769751</v>
      </c>
      <c r="AQ15">
        <v>21.416224745491544</v>
      </c>
      <c r="AR15">
        <v>22.428775725318296</v>
      </c>
      <c r="AS15">
        <v>15.639250617825086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30.296478101417801</v>
      </c>
      <c r="BB15">
        <f t="shared" si="0"/>
        <v>697.96156134398893</v>
      </c>
      <c r="BC15">
        <v>1.7528432682926831</v>
      </c>
      <c r="BD15">
        <v>0</v>
      </c>
      <c r="BE15">
        <v>0</v>
      </c>
      <c r="BF15">
        <v>1.7090693489361704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140.77152543230321</v>
      </c>
      <c r="L16">
        <v>3.0160371966395849</v>
      </c>
      <c r="M16">
        <v>55.759461940928333</v>
      </c>
      <c r="N16">
        <v>54.411066163363223</v>
      </c>
      <c r="O16">
        <v>75.889469675282328</v>
      </c>
      <c r="P16">
        <v>32.508870799415568</v>
      </c>
      <c r="Q16">
        <v>3.0166656059065313</v>
      </c>
      <c r="R16">
        <v>10.054200286417801</v>
      </c>
      <c r="S16">
        <v>5.0273729404777292</v>
      </c>
      <c r="T16">
        <v>1.0090122633319116</v>
      </c>
      <c r="U16">
        <v>52.045101394735838</v>
      </c>
      <c r="V16">
        <v>3.014216085935407</v>
      </c>
      <c r="W16">
        <v>5.0322969992514226</v>
      </c>
      <c r="X16">
        <v>47.507621115365218</v>
      </c>
      <c r="Y16">
        <v>0</v>
      </c>
      <c r="Z16">
        <v>5.8295068252974325</v>
      </c>
      <c r="AA16">
        <v>6.1753023418910464</v>
      </c>
      <c r="AB16">
        <v>13.144682894727611</v>
      </c>
      <c r="AC16">
        <v>9.5440486201878514</v>
      </c>
      <c r="AD16">
        <v>0</v>
      </c>
      <c r="AE16">
        <v>24.359058668753914</v>
      </c>
      <c r="AF16">
        <v>5.9902056804049248</v>
      </c>
      <c r="AG16">
        <v>30.218201867000623</v>
      </c>
      <c r="AH16">
        <v>0</v>
      </c>
      <c r="AI16">
        <v>0</v>
      </c>
      <c r="AJ16">
        <v>0</v>
      </c>
      <c r="AK16">
        <v>27.201015516123981</v>
      </c>
      <c r="AL16">
        <v>40.097970048006665</v>
      </c>
      <c r="AM16">
        <v>7.7555448896055106</v>
      </c>
      <c r="AN16">
        <v>3.4065620308912546E-2</v>
      </c>
      <c r="AO16">
        <v>0</v>
      </c>
      <c r="AP16">
        <v>0.56571200142769751</v>
      </c>
      <c r="AQ16">
        <v>21.416224745491544</v>
      </c>
      <c r="AR16">
        <v>22.428775725318296</v>
      </c>
      <c r="AS16">
        <v>15.639250617825086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30.073531829600075</v>
      </c>
      <c r="BB16">
        <f t="shared" si="0"/>
        <v>692.85086474935383</v>
      </c>
      <c r="BC16">
        <v>1.7528432682926831</v>
      </c>
      <c r="BD16">
        <v>0</v>
      </c>
      <c r="BE16">
        <v>0</v>
      </c>
      <c r="BF16">
        <v>1.7090693489361704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140.77436860780631</v>
      </c>
      <c r="L17">
        <v>3.0160371966395849</v>
      </c>
      <c r="M17">
        <v>55.759461940928333</v>
      </c>
      <c r="N17">
        <v>54.411066163363223</v>
      </c>
      <c r="O17">
        <v>75.889469675282328</v>
      </c>
      <c r="P17">
        <v>32.508870799415568</v>
      </c>
      <c r="Q17">
        <v>2.672202059211322</v>
      </c>
      <c r="R17">
        <v>10.054200286417801</v>
      </c>
      <c r="S17">
        <v>5.0273729404777292</v>
      </c>
      <c r="T17">
        <v>1.0018785222291797</v>
      </c>
      <c r="U17">
        <v>52.045101394735838</v>
      </c>
      <c r="V17">
        <v>3.014216085935407</v>
      </c>
      <c r="W17">
        <v>5.0322969992514226</v>
      </c>
      <c r="X17">
        <v>47.507621115365218</v>
      </c>
      <c r="Y17">
        <v>0</v>
      </c>
      <c r="Z17">
        <v>5.8295068252974325</v>
      </c>
      <c r="AA17">
        <v>6.1753023418910464</v>
      </c>
      <c r="AB17">
        <v>13.144682894727611</v>
      </c>
      <c r="AC17">
        <v>9.5440486201878514</v>
      </c>
      <c r="AD17">
        <v>0</v>
      </c>
      <c r="AE17">
        <v>24.359058668753914</v>
      </c>
      <c r="AF17">
        <v>5.9902056804049248</v>
      </c>
      <c r="AG17">
        <v>30.218201867000623</v>
      </c>
      <c r="AH17">
        <v>0</v>
      </c>
      <c r="AI17">
        <v>0</v>
      </c>
      <c r="AJ17">
        <v>0</v>
      </c>
      <c r="AK17">
        <v>27.201015516123981</v>
      </c>
      <c r="AL17">
        <v>40.097970048006665</v>
      </c>
      <c r="AM17">
        <v>7.7555448896055106</v>
      </c>
      <c r="AN17">
        <v>3.4065620308912546E-2</v>
      </c>
      <c r="AO17">
        <v>0</v>
      </c>
      <c r="AP17">
        <v>0.56571200142769751</v>
      </c>
      <c r="AQ17">
        <v>21.416224745491544</v>
      </c>
      <c r="AR17">
        <v>22.428775725318296</v>
      </c>
      <c r="AS17">
        <v>15.639250617825086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30.058953907706137</v>
      </c>
      <c r="BB17">
        <f t="shared" si="0"/>
        <v>692.51668855895286</v>
      </c>
      <c r="BC17">
        <v>1.7528432682926831</v>
      </c>
      <c r="BD17">
        <v>0</v>
      </c>
      <c r="BE17">
        <v>0</v>
      </c>
      <c r="BF17">
        <v>1.7090693489361704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140.77436860780631</v>
      </c>
      <c r="L18">
        <v>3.0160371966395849</v>
      </c>
      <c r="M18">
        <v>55.759461940928333</v>
      </c>
      <c r="N18">
        <v>54.411066163363223</v>
      </c>
      <c r="O18">
        <v>75.889469675282328</v>
      </c>
      <c r="P18">
        <v>32.508870799415568</v>
      </c>
      <c r="Q18">
        <v>2.672202059211322</v>
      </c>
      <c r="R18">
        <v>10.054200286417801</v>
      </c>
      <c r="S18">
        <v>5.0273729404777292</v>
      </c>
      <c r="T18">
        <v>1.0090122633319116</v>
      </c>
      <c r="U18">
        <v>52.045101394735838</v>
      </c>
      <c r="V18">
        <v>3.014216085935407</v>
      </c>
      <c r="W18">
        <v>5.0322969992514226</v>
      </c>
      <c r="X18">
        <v>47.507621115365218</v>
      </c>
      <c r="Y18">
        <v>0</v>
      </c>
      <c r="Z18">
        <v>5.8295068252974325</v>
      </c>
      <c r="AA18">
        <v>6.1753023418910464</v>
      </c>
      <c r="AB18">
        <v>13.144682894727611</v>
      </c>
      <c r="AC18">
        <v>9.5440486201878514</v>
      </c>
      <c r="AD18">
        <v>0</v>
      </c>
      <c r="AE18">
        <v>24.359058668753914</v>
      </c>
      <c r="AF18">
        <v>5.9902056804049248</v>
      </c>
      <c r="AG18">
        <v>30.218201867000623</v>
      </c>
      <c r="AH18">
        <v>8.8552342797954484</v>
      </c>
      <c r="AI18">
        <v>0</v>
      </c>
      <c r="AJ18">
        <v>0</v>
      </c>
      <c r="AK18">
        <v>27.201015516123981</v>
      </c>
      <c r="AL18">
        <v>40.097970048006665</v>
      </c>
      <c r="AM18">
        <v>7.7555448896055106</v>
      </c>
      <c r="AN18">
        <v>3.4065620308912546E-2</v>
      </c>
      <c r="AO18">
        <v>0</v>
      </c>
      <c r="AP18">
        <v>0.56571200142769751</v>
      </c>
      <c r="AQ18">
        <v>21.416224745491544</v>
      </c>
      <c r="AR18">
        <v>22.428775725318296</v>
      </c>
      <c r="AS18">
        <v>15.639250617825086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30.429400890979682</v>
      </c>
      <c r="BB18">
        <f t="shared" si="0"/>
        <v>701.28979470184072</v>
      </c>
      <c r="BC18">
        <v>1.7528432682926831</v>
      </c>
      <c r="BD18">
        <v>0</v>
      </c>
      <c r="BE18">
        <v>0.28118510526315788</v>
      </c>
      <c r="BF18">
        <v>1.7090693489361704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140.7770610137633</v>
      </c>
      <c r="L19">
        <v>3.0160371966395849</v>
      </c>
      <c r="M19">
        <v>55.759461940928333</v>
      </c>
      <c r="N19">
        <v>54.411066163363223</v>
      </c>
      <c r="O19">
        <v>75.889469675282328</v>
      </c>
      <c r="P19">
        <v>32.508870799415568</v>
      </c>
      <c r="Q19">
        <v>2.672202059211322</v>
      </c>
      <c r="R19">
        <v>10.054200286417801</v>
      </c>
      <c r="S19">
        <v>5.0273729404777292</v>
      </c>
      <c r="T19">
        <v>1.0090122633319116</v>
      </c>
      <c r="U19">
        <v>52.045101394735838</v>
      </c>
      <c r="V19">
        <v>3.014216085935407</v>
      </c>
      <c r="W19">
        <v>5.0322969992514226</v>
      </c>
      <c r="X19">
        <v>47.507621115365218</v>
      </c>
      <c r="Y19">
        <v>0</v>
      </c>
      <c r="Z19">
        <v>5.8295068252974325</v>
      </c>
      <c r="AA19">
        <v>6.1753023418910464</v>
      </c>
      <c r="AB19">
        <v>13.144682894727611</v>
      </c>
      <c r="AC19">
        <v>9.5440486201878514</v>
      </c>
      <c r="AD19">
        <v>0</v>
      </c>
      <c r="AE19">
        <v>24.359058668753914</v>
      </c>
      <c r="AF19">
        <v>5.9902056804049248</v>
      </c>
      <c r="AG19">
        <v>30.218201867000623</v>
      </c>
      <c r="AH19">
        <v>8.8552342797954484</v>
      </c>
      <c r="AI19">
        <v>0</v>
      </c>
      <c r="AJ19">
        <v>0</v>
      </c>
      <c r="AK19">
        <v>27.201015516123981</v>
      </c>
      <c r="AL19">
        <v>40.097970048006665</v>
      </c>
      <c r="AM19">
        <v>7.7555448896055106</v>
      </c>
      <c r="AN19">
        <v>3.4065620308912546E-2</v>
      </c>
      <c r="AO19">
        <v>0</v>
      </c>
      <c r="AP19">
        <v>0.56571200142769751</v>
      </c>
      <c r="AQ19">
        <v>21.416224745491544</v>
      </c>
      <c r="AR19">
        <v>22.428775725318296</v>
      </c>
      <c r="AS19">
        <v>15.639250617825086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30.429513433548696</v>
      </c>
      <c r="BB19">
        <f t="shared" si="0"/>
        <v>701.29237456522867</v>
      </c>
      <c r="BC19">
        <v>1.7528432682926831</v>
      </c>
      <c r="BD19">
        <v>0</v>
      </c>
      <c r="BE19">
        <v>0.28118510526315788</v>
      </c>
      <c r="BF19">
        <v>1.7090693489361704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140.7770610137633</v>
      </c>
      <c r="L20">
        <v>3.0160371966395849</v>
      </c>
      <c r="M20">
        <v>55.759461940928333</v>
      </c>
      <c r="N20">
        <v>54.411066163363223</v>
      </c>
      <c r="O20">
        <v>75.889469675282328</v>
      </c>
      <c r="P20">
        <v>32.508870799415568</v>
      </c>
      <c r="Q20">
        <v>2.672202059211322</v>
      </c>
      <c r="R20">
        <v>10.054200286417801</v>
      </c>
      <c r="S20">
        <v>5.0273729404777292</v>
      </c>
      <c r="T20">
        <v>1.0090122633319116</v>
      </c>
      <c r="U20">
        <v>52.045101394735838</v>
      </c>
      <c r="V20">
        <v>3.014216085935407</v>
      </c>
      <c r="W20">
        <v>5.0322969992514226</v>
      </c>
      <c r="X20">
        <v>47.507621115365218</v>
      </c>
      <c r="Y20">
        <v>0</v>
      </c>
      <c r="Z20">
        <v>5.8295068252974325</v>
      </c>
      <c r="AA20">
        <v>6.1753023418910464</v>
      </c>
      <c r="AB20">
        <v>13.144682894727611</v>
      </c>
      <c r="AC20">
        <v>9.5440486201878514</v>
      </c>
      <c r="AD20">
        <v>0</v>
      </c>
      <c r="AE20">
        <v>24.359058668753914</v>
      </c>
      <c r="AF20">
        <v>5.9902056804049248</v>
      </c>
      <c r="AG20">
        <v>30.218201867000623</v>
      </c>
      <c r="AH20">
        <v>8.8552342797954484</v>
      </c>
      <c r="AI20">
        <v>0</v>
      </c>
      <c r="AJ20">
        <v>0</v>
      </c>
      <c r="AK20">
        <v>27.201015516123981</v>
      </c>
      <c r="AL20">
        <v>40.097970048006665</v>
      </c>
      <c r="AM20">
        <v>7.7555448896055106</v>
      </c>
      <c r="AN20">
        <v>3.4065620308912546E-2</v>
      </c>
      <c r="AO20">
        <v>0</v>
      </c>
      <c r="AP20">
        <v>0.56571200142769751</v>
      </c>
      <c r="AQ20">
        <v>21.416224745491544</v>
      </c>
      <c r="AR20">
        <v>22.428775725318296</v>
      </c>
      <c r="AS20">
        <v>15.639250617825086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30.429513433548696</v>
      </c>
      <c r="BB20">
        <f t="shared" si="0"/>
        <v>701.29237456522867</v>
      </c>
      <c r="BC20">
        <v>1.7528432682926831</v>
      </c>
      <c r="BD20">
        <v>0</v>
      </c>
      <c r="BE20">
        <v>0.28118510526315788</v>
      </c>
      <c r="BF20">
        <v>1.7090693489361704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140.7770610137633</v>
      </c>
      <c r="L21">
        <v>3.0160371966395849</v>
      </c>
      <c r="M21">
        <v>55.759461940928333</v>
      </c>
      <c r="N21">
        <v>54.411066163363223</v>
      </c>
      <c r="O21">
        <v>75.889469675282328</v>
      </c>
      <c r="P21">
        <v>32.508870799415568</v>
      </c>
      <c r="Q21">
        <v>3.0159173731457822</v>
      </c>
      <c r="R21">
        <v>10.054200286417801</v>
      </c>
      <c r="S21">
        <v>5.0273729404777292</v>
      </c>
      <c r="T21">
        <v>1.0090122633319116</v>
      </c>
      <c r="U21">
        <v>52.045101394735838</v>
      </c>
      <c r="V21">
        <v>3.014216085935407</v>
      </c>
      <c r="W21">
        <v>5.0322969992514226</v>
      </c>
      <c r="X21">
        <v>47.507621115365218</v>
      </c>
      <c r="Y21">
        <v>0</v>
      </c>
      <c r="Z21">
        <v>5.8295068252974325</v>
      </c>
      <c r="AA21">
        <v>6.1753023418910464</v>
      </c>
      <c r="AB21">
        <v>13.144682894727611</v>
      </c>
      <c r="AC21">
        <v>9.5440486201878514</v>
      </c>
      <c r="AD21">
        <v>0</v>
      </c>
      <c r="AE21">
        <v>24.359058668753914</v>
      </c>
      <c r="AF21">
        <v>5.9902056804049248</v>
      </c>
      <c r="AG21">
        <v>30.218201867000623</v>
      </c>
      <c r="AH21">
        <v>8.8552342797954484</v>
      </c>
      <c r="AI21">
        <v>0</v>
      </c>
      <c r="AJ21">
        <v>0</v>
      </c>
      <c r="AK21">
        <v>27.201015516123981</v>
      </c>
      <c r="AL21">
        <v>40.097970048006665</v>
      </c>
      <c r="AM21">
        <v>7.7555448896055106</v>
      </c>
      <c r="AN21">
        <v>3.4065620308912546E-2</v>
      </c>
      <c r="AO21">
        <v>0</v>
      </c>
      <c r="AP21">
        <v>0.56571200142769751</v>
      </c>
      <c r="AQ21">
        <v>21.416224745491544</v>
      </c>
      <c r="AR21">
        <v>22.428775725318296</v>
      </c>
      <c r="AS21">
        <v>15.639250617825086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30.443880733671161</v>
      </c>
      <c r="BB21">
        <f t="shared" si="0"/>
        <v>701.62172257904069</v>
      </c>
      <c r="BC21">
        <v>1.7528432682926831</v>
      </c>
      <c r="BD21">
        <v>0</v>
      </c>
      <c r="BE21">
        <v>0.28118510526315788</v>
      </c>
      <c r="BF21">
        <v>1.7090693489361704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140.7770610137633</v>
      </c>
      <c r="L22">
        <v>3.0160371966395849</v>
      </c>
      <c r="M22">
        <v>55.759461940928333</v>
      </c>
      <c r="N22">
        <v>54.411066163363223</v>
      </c>
      <c r="O22">
        <v>75.889469675282328</v>
      </c>
      <c r="P22">
        <v>32.508870799415568</v>
      </c>
      <c r="Q22">
        <v>3.0159173731457822</v>
      </c>
      <c r="R22">
        <v>10.054200286417801</v>
      </c>
      <c r="S22">
        <v>5.0273729404777292</v>
      </c>
      <c r="T22">
        <v>1.0090122633319116</v>
      </c>
      <c r="U22">
        <v>52.045101394735838</v>
      </c>
      <c r="V22">
        <v>3.014216085935407</v>
      </c>
      <c r="W22">
        <v>5.0322969992514226</v>
      </c>
      <c r="X22">
        <v>47.507621115365218</v>
      </c>
      <c r="Y22">
        <v>0</v>
      </c>
      <c r="Z22">
        <v>5.8295068252974325</v>
      </c>
      <c r="AA22">
        <v>6.1753023418910464</v>
      </c>
      <c r="AB22">
        <v>13.144682894727611</v>
      </c>
      <c r="AC22">
        <v>9.5440486201878514</v>
      </c>
      <c r="AD22">
        <v>0</v>
      </c>
      <c r="AE22">
        <v>24.359058668753914</v>
      </c>
      <c r="AF22">
        <v>5.9902056804049248</v>
      </c>
      <c r="AG22">
        <v>30.218201867000623</v>
      </c>
      <c r="AH22">
        <v>8.8552342797954484</v>
      </c>
      <c r="AI22">
        <v>1.5692508383218533</v>
      </c>
      <c r="AJ22">
        <v>0</v>
      </c>
      <c r="AK22">
        <v>27.201015516123981</v>
      </c>
      <c r="AL22">
        <v>40.097970048006665</v>
      </c>
      <c r="AM22">
        <v>7.7555448896055106</v>
      </c>
      <c r="AN22">
        <v>3.4065620308912546E-2</v>
      </c>
      <c r="AO22">
        <v>0</v>
      </c>
      <c r="AP22">
        <v>0.56571200142769751</v>
      </c>
      <c r="AQ22">
        <v>14.277483399843454</v>
      </c>
      <c r="AR22">
        <v>22.428775725318296</v>
      </c>
      <c r="AS22">
        <v>15.639250617825086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30.211076030464923</v>
      </c>
      <c r="BB22">
        <f t="shared" si="0"/>
        <v>696.28503677492074</v>
      </c>
      <c r="BC22">
        <v>1.7528432682926831</v>
      </c>
      <c r="BD22">
        <v>0</v>
      </c>
      <c r="BE22">
        <v>0.28118510526315788</v>
      </c>
      <c r="BF22">
        <v>1.7090693489361704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141.55039055802476</v>
      </c>
      <c r="L23">
        <v>3.0160371966395849</v>
      </c>
      <c r="M23">
        <v>55.759461940928333</v>
      </c>
      <c r="N23">
        <v>54.411066163363223</v>
      </c>
      <c r="O23">
        <v>75.889469675282328</v>
      </c>
      <c r="P23">
        <v>32.508870799415568</v>
      </c>
      <c r="Q23">
        <v>3.0166382206933751</v>
      </c>
      <c r="R23">
        <v>10.054200286417801</v>
      </c>
      <c r="S23">
        <v>5.0273729404777292</v>
      </c>
      <c r="T23">
        <v>1.0090122633319116</v>
      </c>
      <c r="U23">
        <v>52.045101394735838</v>
      </c>
      <c r="V23">
        <v>3.014216085935407</v>
      </c>
      <c r="W23">
        <v>5.0322969992514226</v>
      </c>
      <c r="X23">
        <v>47.507621115365218</v>
      </c>
      <c r="Y23">
        <v>0</v>
      </c>
      <c r="Z23">
        <v>5.8295068252974325</v>
      </c>
      <c r="AA23">
        <v>6.1753023418910464</v>
      </c>
      <c r="AB23">
        <v>13.144682894727611</v>
      </c>
      <c r="AC23">
        <v>9.5440486201878514</v>
      </c>
      <c r="AD23">
        <v>0</v>
      </c>
      <c r="AE23">
        <v>24.359058668753914</v>
      </c>
      <c r="AF23">
        <v>5.9902056804049248</v>
      </c>
      <c r="AG23">
        <v>30.218201867000623</v>
      </c>
      <c r="AH23">
        <v>8.8552342797954484</v>
      </c>
      <c r="AI23">
        <v>8.1601056725735734</v>
      </c>
      <c r="AJ23">
        <v>0</v>
      </c>
      <c r="AK23">
        <v>27.201015516123981</v>
      </c>
      <c r="AL23">
        <v>40.097970048006665</v>
      </c>
      <c r="AM23">
        <v>7.7555448896055106</v>
      </c>
      <c r="AN23">
        <v>3.4065620308912546E-2</v>
      </c>
      <c r="AO23">
        <v>0</v>
      </c>
      <c r="AP23">
        <v>0</v>
      </c>
      <c r="AQ23">
        <v>0</v>
      </c>
      <c r="AR23">
        <v>23.403939887288654</v>
      </c>
      <c r="AS23">
        <v>15.639250617825086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29.939245363111489</v>
      </c>
      <c r="BB23">
        <f t="shared" si="0"/>
        <v>690.04332716587624</v>
      </c>
      <c r="BC23">
        <v>1.7528432682926831</v>
      </c>
      <c r="BD23">
        <v>0</v>
      </c>
      <c r="BE23">
        <v>0.27077084210526314</v>
      </c>
      <c r="BF23">
        <v>1.7090693489361704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141.55039055802476</v>
      </c>
      <c r="L24">
        <v>3.0160371966395849</v>
      </c>
      <c r="M24">
        <v>55.759461940928333</v>
      </c>
      <c r="N24">
        <v>54.411066163363223</v>
      </c>
      <c r="O24">
        <v>75.889469675282328</v>
      </c>
      <c r="P24">
        <v>32.508870799415568</v>
      </c>
      <c r="Q24">
        <v>3.2558871672933005</v>
      </c>
      <c r="R24">
        <v>10.054200286417801</v>
      </c>
      <c r="S24">
        <v>5.0273729404777292</v>
      </c>
      <c r="T24">
        <v>1.0090122633319116</v>
      </c>
      <c r="U24">
        <v>52.045101394735838</v>
      </c>
      <c r="V24">
        <v>3.014216085935407</v>
      </c>
      <c r="W24">
        <v>5.0322969992514226</v>
      </c>
      <c r="X24">
        <v>47.507621115365218</v>
      </c>
      <c r="Y24">
        <v>0</v>
      </c>
      <c r="Z24">
        <v>5.8295068252974325</v>
      </c>
      <c r="AA24">
        <v>6.1753023418910464</v>
      </c>
      <c r="AB24">
        <v>13.144682894727611</v>
      </c>
      <c r="AC24">
        <v>9.5440486201878514</v>
      </c>
      <c r="AD24">
        <v>4.4775176261740759</v>
      </c>
      <c r="AE24">
        <v>24.359058668753914</v>
      </c>
      <c r="AF24">
        <v>5.9902056804049248</v>
      </c>
      <c r="AG24">
        <v>30.218201867000623</v>
      </c>
      <c r="AH24">
        <v>17.710469008453348</v>
      </c>
      <c r="AI24">
        <v>16.32021087611146</v>
      </c>
      <c r="AJ24">
        <v>0</v>
      </c>
      <c r="AK24">
        <v>27.201015516123981</v>
      </c>
      <c r="AL24">
        <v>40.097970048006665</v>
      </c>
      <c r="AM24">
        <v>7.7555448896055106</v>
      </c>
      <c r="AN24">
        <v>3.4065620308912546E-2</v>
      </c>
      <c r="AO24">
        <v>0</v>
      </c>
      <c r="AP24">
        <v>0</v>
      </c>
      <c r="AQ24">
        <v>0</v>
      </c>
      <c r="AR24">
        <v>23.403939887288654</v>
      </c>
      <c r="AS24">
        <v>15.639250617825086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30.847647415019225</v>
      </c>
      <c r="BB24">
        <f t="shared" si="0"/>
        <v>711.13780177683304</v>
      </c>
      <c r="BC24">
        <v>1.7528432682926831</v>
      </c>
      <c r="BD24">
        <v>0</v>
      </c>
      <c r="BE24">
        <v>0.54154100000000005</v>
      </c>
      <c r="BF24">
        <v>1.7090693489361704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146.11108413591083</v>
      </c>
      <c r="L25">
        <v>3.0160371966395849</v>
      </c>
      <c r="M25">
        <v>55.759461940928333</v>
      </c>
      <c r="N25">
        <v>54.411066163363223</v>
      </c>
      <c r="O25">
        <v>75.889469675282328</v>
      </c>
      <c r="P25">
        <v>32.508870799415568</v>
      </c>
      <c r="Q25">
        <v>3.0251840782340191</v>
      </c>
      <c r="R25">
        <v>10.054200286417801</v>
      </c>
      <c r="S25">
        <v>5.0273729404777292</v>
      </c>
      <c r="T25">
        <v>1.0090122633319116</v>
      </c>
      <c r="U25">
        <v>52.045101394735838</v>
      </c>
      <c r="V25">
        <v>3.014216085935407</v>
      </c>
      <c r="W25">
        <v>5.0322969992514226</v>
      </c>
      <c r="X25">
        <v>52.273914834272304</v>
      </c>
      <c r="Y25">
        <v>0</v>
      </c>
      <c r="Z25">
        <v>5.8295068252974325</v>
      </c>
      <c r="AA25">
        <v>6.1753023418910464</v>
      </c>
      <c r="AB25">
        <v>13.144682894727611</v>
      </c>
      <c r="AC25">
        <v>9.5440486201878514</v>
      </c>
      <c r="AD25">
        <v>4.4775176261740759</v>
      </c>
      <c r="AE25">
        <v>24.359058668753914</v>
      </c>
      <c r="AF25">
        <v>5.9902056804049248</v>
      </c>
      <c r="AG25">
        <v>30.218201867000623</v>
      </c>
      <c r="AH25">
        <v>22.138085923919846</v>
      </c>
      <c r="AI25">
        <v>16.32021087611146</v>
      </c>
      <c r="AJ25">
        <v>0</v>
      </c>
      <c r="AK25">
        <v>27.201015516123981</v>
      </c>
      <c r="AL25">
        <v>40.097970048006665</v>
      </c>
      <c r="AM25">
        <v>7.7555448896055106</v>
      </c>
      <c r="AN25">
        <v>3.4065620308912546E-2</v>
      </c>
      <c r="AO25">
        <v>0</v>
      </c>
      <c r="AP25">
        <v>0</v>
      </c>
      <c r="AQ25">
        <v>0</v>
      </c>
      <c r="AR25">
        <v>22.428775725318296</v>
      </c>
      <c r="AS25">
        <v>15.639250617825086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31.372184619998635</v>
      </c>
      <c r="BB25">
        <f t="shared" si="0"/>
        <v>723.29738763834678</v>
      </c>
      <c r="BC25">
        <v>1.7528432682926831</v>
      </c>
      <c r="BD25">
        <v>0</v>
      </c>
      <c r="BE25">
        <v>0.67692710526315791</v>
      </c>
      <c r="BF25">
        <v>1.7090693489361704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146.11108413591083</v>
      </c>
      <c r="L26">
        <v>3.0160371966395849</v>
      </c>
      <c r="M26">
        <v>55.759461940928333</v>
      </c>
      <c r="N26">
        <v>54.411066163363223</v>
      </c>
      <c r="O26">
        <v>75.889469675282328</v>
      </c>
      <c r="P26">
        <v>32.508870799415568</v>
      </c>
      <c r="Q26">
        <v>3.0251840782340191</v>
      </c>
      <c r="R26">
        <v>10.054200286417801</v>
      </c>
      <c r="S26">
        <v>5.0273729404777292</v>
      </c>
      <c r="T26">
        <v>1.0090122633319116</v>
      </c>
      <c r="U26">
        <v>52.045101394735838</v>
      </c>
      <c r="V26">
        <v>3.014216085935407</v>
      </c>
      <c r="W26">
        <v>5.0322969992514226</v>
      </c>
      <c r="X26">
        <v>53.295846677716717</v>
      </c>
      <c r="Y26">
        <v>0</v>
      </c>
      <c r="Z26">
        <v>5.8295068252974325</v>
      </c>
      <c r="AA26">
        <v>6.1753023418910464</v>
      </c>
      <c r="AB26">
        <v>13.144682894727611</v>
      </c>
      <c r="AC26">
        <v>9.5440486201878514</v>
      </c>
      <c r="AD26">
        <v>4.4775176261740759</v>
      </c>
      <c r="AE26">
        <v>24.359058668753914</v>
      </c>
      <c r="AF26">
        <v>5.9902056804049248</v>
      </c>
      <c r="AG26">
        <v>30.218201867000623</v>
      </c>
      <c r="AH26">
        <v>30.329177486850345</v>
      </c>
      <c r="AI26">
        <v>16.32021087611146</v>
      </c>
      <c r="AJ26">
        <v>0</v>
      </c>
      <c r="AK26">
        <v>27.201015516123981</v>
      </c>
      <c r="AL26">
        <v>40.097970048006665</v>
      </c>
      <c r="AM26">
        <v>7.7555448896055106</v>
      </c>
      <c r="AN26">
        <v>3.4065620308912546E-2</v>
      </c>
      <c r="AO26">
        <v>0</v>
      </c>
      <c r="AP26">
        <v>0</v>
      </c>
      <c r="AQ26">
        <v>0</v>
      </c>
      <c r="AR26">
        <v>22.428775725318296</v>
      </c>
      <c r="AS26">
        <v>15.639250617825086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31.757288998385107</v>
      </c>
      <c r="BB26">
        <f t="shared" si="0"/>
        <v>732.37244807645664</v>
      </c>
      <c r="BC26">
        <v>1.7528432682926831</v>
      </c>
      <c r="BD26">
        <v>0</v>
      </c>
      <c r="BE26">
        <v>0.92406851538461543</v>
      </c>
      <c r="BF26">
        <v>1.7090693489361704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180.9976870533001</v>
      </c>
      <c r="L27">
        <v>8.0461546921173461</v>
      </c>
      <c r="M27">
        <v>55.759461940928333</v>
      </c>
      <c r="N27">
        <v>54.411066163363223</v>
      </c>
      <c r="O27">
        <v>75.889469675282328</v>
      </c>
      <c r="P27">
        <v>32.508870799415568</v>
      </c>
      <c r="Q27">
        <v>7.8185771450907913</v>
      </c>
      <c r="R27">
        <v>19.722913440949693</v>
      </c>
      <c r="S27">
        <v>12.15280769840761</v>
      </c>
      <c r="T27">
        <v>1.0090122633319116</v>
      </c>
      <c r="U27">
        <v>52.045101394735838</v>
      </c>
      <c r="V27">
        <v>8.0095226004447291</v>
      </c>
      <c r="W27">
        <v>14.738917788432083</v>
      </c>
      <c r="X27">
        <v>53.911561374013033</v>
      </c>
      <c r="Y27">
        <v>0</v>
      </c>
      <c r="Z27">
        <v>5.8295068252974325</v>
      </c>
      <c r="AA27">
        <v>6.1753023418910464</v>
      </c>
      <c r="AB27">
        <v>13.144682894727611</v>
      </c>
      <c r="AC27">
        <v>9.5440486201878514</v>
      </c>
      <c r="AD27">
        <v>4.4775176261740759</v>
      </c>
      <c r="AE27">
        <v>24.359058668753914</v>
      </c>
      <c r="AF27">
        <v>5.9902056804049248</v>
      </c>
      <c r="AG27">
        <v>30.218201867000623</v>
      </c>
      <c r="AH27">
        <v>26.565703288248798</v>
      </c>
      <c r="AI27">
        <v>16.32021087611146</v>
      </c>
      <c r="AJ27">
        <v>0</v>
      </c>
      <c r="AK27">
        <v>27.201015516123981</v>
      </c>
      <c r="AL27">
        <v>40.097970048006665</v>
      </c>
      <c r="AM27">
        <v>7.7555448896055106</v>
      </c>
      <c r="AN27">
        <v>3.4065620308912546E-2</v>
      </c>
      <c r="AO27">
        <v>0</v>
      </c>
      <c r="AP27">
        <v>0</v>
      </c>
      <c r="AQ27">
        <v>0</v>
      </c>
      <c r="AR27">
        <v>22.428775725318296</v>
      </c>
      <c r="AS27">
        <v>15.639250617825086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34.811131338676319</v>
      </c>
      <c r="BB27">
        <f t="shared" si="0"/>
        <v>802.31902325981582</v>
      </c>
      <c r="BC27">
        <v>1.7528432682926831</v>
      </c>
      <c r="BD27">
        <v>0</v>
      </c>
      <c r="BE27">
        <v>0.81231252631578932</v>
      </c>
      <c r="BF27">
        <v>1.7628136680851065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180.9976870533001</v>
      </c>
      <c r="L28">
        <v>8.0461546921173461</v>
      </c>
      <c r="M28">
        <v>55.759461940928333</v>
      </c>
      <c r="N28">
        <v>54.411066163363223</v>
      </c>
      <c r="O28">
        <v>75.889469675282328</v>
      </c>
      <c r="P28">
        <v>32.508870799415568</v>
      </c>
      <c r="Q28">
        <v>7.8185771450907913</v>
      </c>
      <c r="R28">
        <v>19.727562212521541</v>
      </c>
      <c r="S28">
        <v>12.15280769840761</v>
      </c>
      <c r="T28">
        <v>1.0090122633319116</v>
      </c>
      <c r="U28">
        <v>52.045101394735838</v>
      </c>
      <c r="V28">
        <v>8.0095226004447291</v>
      </c>
      <c r="W28">
        <v>14.738917788432083</v>
      </c>
      <c r="X28">
        <v>53.911561374013033</v>
      </c>
      <c r="Y28">
        <v>0</v>
      </c>
      <c r="Z28">
        <v>5.8295068252974325</v>
      </c>
      <c r="AA28">
        <v>11.164388829054477</v>
      </c>
      <c r="AB28">
        <v>13.144682894727611</v>
      </c>
      <c r="AC28">
        <v>9.5440486201878514</v>
      </c>
      <c r="AD28">
        <v>4.4775176261740759</v>
      </c>
      <c r="AE28">
        <v>24.359058668753914</v>
      </c>
      <c r="AF28">
        <v>5.9902056804049248</v>
      </c>
      <c r="AG28">
        <v>30.218201867000623</v>
      </c>
      <c r="AH28">
        <v>32.808643390419533</v>
      </c>
      <c r="AI28">
        <v>8.1601056725735734</v>
      </c>
      <c r="AJ28">
        <v>0</v>
      </c>
      <c r="AK28">
        <v>27.201015516123981</v>
      </c>
      <c r="AL28">
        <v>40.097970048006665</v>
      </c>
      <c r="AM28">
        <v>7.7555448896055106</v>
      </c>
      <c r="AN28">
        <v>3.4065620308912546E-2</v>
      </c>
      <c r="AO28">
        <v>0</v>
      </c>
      <c r="AP28">
        <v>0</v>
      </c>
      <c r="AQ28">
        <v>0</v>
      </c>
      <c r="AR28">
        <v>22.428775725318296</v>
      </c>
      <c r="AS28">
        <v>15.639250617825086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34.939731971254318</v>
      </c>
      <c r="BB28">
        <f t="shared" si="0"/>
        <v>805.46102567672983</v>
      </c>
      <c r="BC28">
        <v>1.7528432682926831</v>
      </c>
      <c r="BD28">
        <v>0</v>
      </c>
      <c r="BE28">
        <v>1.0063454184397163</v>
      </c>
      <c r="BF28">
        <v>1.7628136680851065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185.51459958068534</v>
      </c>
      <c r="L29">
        <v>8.0461546921173461</v>
      </c>
      <c r="M29">
        <v>55.759461940928333</v>
      </c>
      <c r="N29">
        <v>54.411066163363223</v>
      </c>
      <c r="O29">
        <v>75.889469675282328</v>
      </c>
      <c r="P29">
        <v>32.508870799415568</v>
      </c>
      <c r="Q29">
        <v>7.8186680522087864</v>
      </c>
      <c r="R29">
        <v>19.727562212521541</v>
      </c>
      <c r="S29">
        <v>12.151843622737397</v>
      </c>
      <c r="T29">
        <v>1.0090122633319116</v>
      </c>
      <c r="U29">
        <v>52.045101394735838</v>
      </c>
      <c r="V29">
        <v>8.0095226004447291</v>
      </c>
      <c r="W29">
        <v>14.738917788432083</v>
      </c>
      <c r="X29">
        <v>53.911561374013033</v>
      </c>
      <c r="Y29">
        <v>0</v>
      </c>
      <c r="Z29">
        <v>5.8295068252974325</v>
      </c>
      <c r="AA29">
        <v>12.409218311834691</v>
      </c>
      <c r="AB29">
        <v>13.144682894727611</v>
      </c>
      <c r="AC29">
        <v>9.5440486201878514</v>
      </c>
      <c r="AD29">
        <v>4.4775176261740759</v>
      </c>
      <c r="AE29">
        <v>24.359058668753914</v>
      </c>
      <c r="AF29">
        <v>5.9902056804049248</v>
      </c>
      <c r="AG29">
        <v>30.218201867000623</v>
      </c>
      <c r="AH29">
        <v>32.764367149446876</v>
      </c>
      <c r="AI29">
        <v>1.5692508383218533</v>
      </c>
      <c r="AJ29">
        <v>0</v>
      </c>
      <c r="AK29">
        <v>27.201015516123981</v>
      </c>
      <c r="AL29">
        <v>40.097970048006665</v>
      </c>
      <c r="AM29">
        <v>7.7555448896055106</v>
      </c>
      <c r="AN29">
        <v>3.4065620308912546E-2</v>
      </c>
      <c r="AO29">
        <v>0</v>
      </c>
      <c r="AP29">
        <v>0</v>
      </c>
      <c r="AQ29">
        <v>0</v>
      </c>
      <c r="AR29">
        <v>22.428775725318296</v>
      </c>
      <c r="AS29">
        <v>15.639250617825086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34.903187809889374</v>
      </c>
      <c r="BB29">
        <f t="shared" si="0"/>
        <v>804.62330760448378</v>
      </c>
      <c r="BC29">
        <v>1.7528432682926831</v>
      </c>
      <c r="BD29">
        <v>0</v>
      </c>
      <c r="BE29">
        <v>1.0063454184397163</v>
      </c>
      <c r="BF29">
        <v>1.7628136680851065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146.1035908996034</v>
      </c>
      <c r="L30">
        <v>8.349068668016228</v>
      </c>
      <c r="M30">
        <v>55.759461940928333</v>
      </c>
      <c r="N30">
        <v>54.411066163363223</v>
      </c>
      <c r="O30">
        <v>75.889469675282328</v>
      </c>
      <c r="P30">
        <v>32.508870799415568</v>
      </c>
      <c r="Q30">
        <v>7.8345770691034406</v>
      </c>
      <c r="R30">
        <v>19.727562212521541</v>
      </c>
      <c r="S30">
        <v>12.148817013866172</v>
      </c>
      <c r="T30">
        <v>1.0090122633319116</v>
      </c>
      <c r="U30">
        <v>52.045101394735838</v>
      </c>
      <c r="V30">
        <v>8.0095226004447291</v>
      </c>
      <c r="W30">
        <v>13.674708691864538</v>
      </c>
      <c r="X30">
        <v>53.911561374013033</v>
      </c>
      <c r="Y30">
        <v>0</v>
      </c>
      <c r="Z30">
        <v>5.8295068252974325</v>
      </c>
      <c r="AA30">
        <v>12.409218311834691</v>
      </c>
      <c r="AB30">
        <v>13.144682894727611</v>
      </c>
      <c r="AC30">
        <v>9.5440486201878514</v>
      </c>
      <c r="AD30">
        <v>4.4775176261740759</v>
      </c>
      <c r="AE30">
        <v>24.359058668753914</v>
      </c>
      <c r="AF30">
        <v>5.9902056804049248</v>
      </c>
      <c r="AG30">
        <v>30.218201867000623</v>
      </c>
      <c r="AH30">
        <v>30.329177486850345</v>
      </c>
      <c r="AI30">
        <v>0</v>
      </c>
      <c r="AJ30">
        <v>0</v>
      </c>
      <c r="AK30">
        <v>27.201015516123981</v>
      </c>
      <c r="AL30">
        <v>40.097970048006665</v>
      </c>
      <c r="AM30">
        <v>7.7555448896055106</v>
      </c>
      <c r="AN30">
        <v>3.4065620308912546E-2</v>
      </c>
      <c r="AO30">
        <v>0</v>
      </c>
      <c r="AP30">
        <v>0</v>
      </c>
      <c r="AQ30">
        <v>0</v>
      </c>
      <c r="AR30">
        <v>22.428775725318296</v>
      </c>
      <c r="AS30">
        <v>15.639250617825086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33.057138382693182</v>
      </c>
      <c r="BB30">
        <f t="shared" si="0"/>
        <v>762.2232182339792</v>
      </c>
      <c r="BC30">
        <v>1.7528432682926831</v>
      </c>
      <c r="BD30">
        <v>0</v>
      </c>
      <c r="BE30">
        <v>0.92406851538461543</v>
      </c>
      <c r="BF30">
        <v>1.7628136680851065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146.10823232814809</v>
      </c>
      <c r="L31">
        <v>4.8007632389237997</v>
      </c>
      <c r="M31">
        <v>55.759461940928333</v>
      </c>
      <c r="N31">
        <v>54.411066163363223</v>
      </c>
      <c r="O31">
        <v>75.889469675282328</v>
      </c>
      <c r="P31">
        <v>32.508870799415568</v>
      </c>
      <c r="Q31">
        <v>3.091031071344744</v>
      </c>
      <c r="R31">
        <v>19.727562212521541</v>
      </c>
      <c r="S31">
        <v>5.0235584045547412</v>
      </c>
      <c r="T31">
        <v>1.0090122633319116</v>
      </c>
      <c r="U31">
        <v>52.045101394735838</v>
      </c>
      <c r="V31">
        <v>8.0095226004447291</v>
      </c>
      <c r="W31">
        <v>13.674708691864538</v>
      </c>
      <c r="X31">
        <v>53.288971552187114</v>
      </c>
      <c r="Y31">
        <v>0</v>
      </c>
      <c r="Z31">
        <v>5.8295068252974325</v>
      </c>
      <c r="AA31">
        <v>12.409218311834691</v>
      </c>
      <c r="AB31">
        <v>13.144682894727611</v>
      </c>
      <c r="AC31">
        <v>9.5440486201878514</v>
      </c>
      <c r="AD31">
        <v>4.4775176261740759</v>
      </c>
      <c r="AE31">
        <v>24.359058668753914</v>
      </c>
      <c r="AF31">
        <v>5.9902056804049248</v>
      </c>
      <c r="AG31">
        <v>30.218201867000623</v>
      </c>
      <c r="AH31">
        <v>17.710469008453348</v>
      </c>
      <c r="AI31">
        <v>0</v>
      </c>
      <c r="AJ31">
        <v>0</v>
      </c>
      <c r="AK31">
        <v>27.201015516123981</v>
      </c>
      <c r="AL31">
        <v>40.097970048006665</v>
      </c>
      <c r="AM31">
        <v>7.7555448896055106</v>
      </c>
      <c r="AN31">
        <v>3.4065620308912546E-2</v>
      </c>
      <c r="AO31">
        <v>0</v>
      </c>
      <c r="AP31">
        <v>0</v>
      </c>
      <c r="AQ31">
        <v>0</v>
      </c>
      <c r="AR31">
        <v>22.428775725318296</v>
      </c>
      <c r="AS31">
        <v>15.639250617825086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31.859410925945447</v>
      </c>
      <c r="BB31">
        <f t="shared" si="0"/>
        <v>734.33090694835278</v>
      </c>
      <c r="BC31">
        <v>1.7528432682926831</v>
      </c>
      <c r="BD31">
        <v>0</v>
      </c>
      <c r="BE31">
        <v>0.54154100000000005</v>
      </c>
      <c r="BF31">
        <v>1.7090693489361704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146.10606228926505</v>
      </c>
      <c r="L32">
        <v>3.7148799226738758</v>
      </c>
      <c r="M32">
        <v>55.759461940928333</v>
      </c>
      <c r="N32">
        <v>54.411066163363223</v>
      </c>
      <c r="O32">
        <v>75.889469675282328</v>
      </c>
      <c r="P32">
        <v>32.508870799415568</v>
      </c>
      <c r="Q32">
        <v>3.091031071344744</v>
      </c>
      <c r="R32">
        <v>10.054200286417801</v>
      </c>
      <c r="S32">
        <v>5.0235584045547412</v>
      </c>
      <c r="T32">
        <v>1.0090122633319116</v>
      </c>
      <c r="U32">
        <v>52.045101394735838</v>
      </c>
      <c r="V32">
        <v>3.014216085935407</v>
      </c>
      <c r="W32">
        <v>5.0270164063803922</v>
      </c>
      <c r="X32">
        <v>53.288971552187114</v>
      </c>
      <c r="Y32">
        <v>0</v>
      </c>
      <c r="Z32">
        <v>5.8295068252974325</v>
      </c>
      <c r="AA32">
        <v>12.409218311834691</v>
      </c>
      <c r="AB32">
        <v>13.144682894727611</v>
      </c>
      <c r="AC32">
        <v>9.5440486201878514</v>
      </c>
      <c r="AD32">
        <v>4.4775176261740759</v>
      </c>
      <c r="AE32">
        <v>24.359058668753914</v>
      </c>
      <c r="AF32">
        <v>5.9902056804049248</v>
      </c>
      <c r="AG32">
        <v>30.218201867000623</v>
      </c>
      <c r="AH32">
        <v>8.8552342797954484</v>
      </c>
      <c r="AI32">
        <v>0</v>
      </c>
      <c r="AJ32">
        <v>0</v>
      </c>
      <c r="AK32">
        <v>27.201015516123981</v>
      </c>
      <c r="AL32">
        <v>40.097970048006665</v>
      </c>
      <c r="AM32">
        <v>7.7555448896055106</v>
      </c>
      <c r="AN32">
        <v>3.4065620308912546E-2</v>
      </c>
      <c r="AO32">
        <v>0</v>
      </c>
      <c r="AP32">
        <v>0</v>
      </c>
      <c r="AQ32">
        <v>0</v>
      </c>
      <c r="AR32">
        <v>22.428775725318296</v>
      </c>
      <c r="AS32">
        <v>15.639250617825086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30.469157605692132</v>
      </c>
      <c r="BB32">
        <f t="shared" si="0"/>
        <v>702.19074130082322</v>
      </c>
      <c r="BC32">
        <v>1.7528432682926831</v>
      </c>
      <c r="BD32">
        <v>0</v>
      </c>
      <c r="BE32">
        <v>0.27077084210526314</v>
      </c>
      <c r="BF32">
        <v>1.7090693489361704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146.10606228926505</v>
      </c>
      <c r="L33">
        <v>3.0161939626217618</v>
      </c>
      <c r="M33">
        <v>55.759461940928333</v>
      </c>
      <c r="N33">
        <v>54.411066163363223</v>
      </c>
      <c r="O33">
        <v>75.889469675282328</v>
      </c>
      <c r="P33">
        <v>32.508870799415568</v>
      </c>
      <c r="Q33">
        <v>3.0930219098929306</v>
      </c>
      <c r="R33">
        <v>10.054200286417801</v>
      </c>
      <c r="S33">
        <v>5.0235584045547412</v>
      </c>
      <c r="T33">
        <v>1.0090122633319116</v>
      </c>
      <c r="U33">
        <v>52.045101394735838</v>
      </c>
      <c r="V33">
        <v>3.014216085935407</v>
      </c>
      <c r="W33">
        <v>5.0270164063803922</v>
      </c>
      <c r="X33">
        <v>52.683652251359305</v>
      </c>
      <c r="Y33">
        <v>0</v>
      </c>
      <c r="Z33">
        <v>5.8295068252974325</v>
      </c>
      <c r="AA33">
        <v>12.409218311834691</v>
      </c>
      <c r="AB33">
        <v>13.144682894727611</v>
      </c>
      <c r="AC33">
        <v>9.5440486201878514</v>
      </c>
      <c r="AD33">
        <v>4.4775176261740759</v>
      </c>
      <c r="AE33">
        <v>24.359058668753914</v>
      </c>
      <c r="AF33">
        <v>5.9902056804049248</v>
      </c>
      <c r="AG33">
        <v>30.218201867000623</v>
      </c>
      <c r="AH33">
        <v>0</v>
      </c>
      <c r="AI33">
        <v>0</v>
      </c>
      <c r="AJ33">
        <v>0</v>
      </c>
      <c r="AK33">
        <v>27.201015516123981</v>
      </c>
      <c r="AL33">
        <v>40.097970048006665</v>
      </c>
      <c r="AM33">
        <v>7.7555448896055106</v>
      </c>
      <c r="AN33">
        <v>3.4065620308912546E-2</v>
      </c>
      <c r="AO33">
        <v>0</v>
      </c>
      <c r="AP33">
        <v>0</v>
      </c>
      <c r="AQ33">
        <v>0</v>
      </c>
      <c r="AR33">
        <v>22.428775725318296</v>
      </c>
      <c r="AS33">
        <v>15.639250617825086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30.044584609943222</v>
      </c>
      <c r="BB33">
        <f t="shared" si="0"/>
        <v>692.18729475233977</v>
      </c>
      <c r="BC33">
        <v>1.7528432682926831</v>
      </c>
      <c r="BD33">
        <v>0</v>
      </c>
      <c r="BE33">
        <v>0</v>
      </c>
      <c r="BF33">
        <v>1.7090693489361704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146.11116633568201</v>
      </c>
      <c r="L34">
        <v>3.0161939626217618</v>
      </c>
      <c r="M34">
        <v>55.759461940928333</v>
      </c>
      <c r="N34">
        <v>54.411066163363223</v>
      </c>
      <c r="O34">
        <v>75.889469675282328</v>
      </c>
      <c r="P34">
        <v>32.508870799415568</v>
      </c>
      <c r="Q34">
        <v>3.0930219098929306</v>
      </c>
      <c r="R34">
        <v>10.054996418389019</v>
      </c>
      <c r="S34">
        <v>5.0235584045547412</v>
      </c>
      <c r="T34">
        <v>1.0090122633319116</v>
      </c>
      <c r="U34">
        <v>52.045101394735838</v>
      </c>
      <c r="V34">
        <v>3.0150695925540738</v>
      </c>
      <c r="W34">
        <v>5.0307115515124377</v>
      </c>
      <c r="X34">
        <v>14.91448992486858</v>
      </c>
      <c r="Y34">
        <v>0</v>
      </c>
      <c r="Z34">
        <v>5.8295068252974325</v>
      </c>
      <c r="AA34">
        <v>12.409218311834691</v>
      </c>
      <c r="AB34">
        <v>13.144682894727611</v>
      </c>
      <c r="AC34">
        <v>9.5440486201878514</v>
      </c>
      <c r="AD34">
        <v>4.4775176261740759</v>
      </c>
      <c r="AE34">
        <v>24.359058668753914</v>
      </c>
      <c r="AF34">
        <v>5.9902056804049248</v>
      </c>
      <c r="AG34">
        <v>30.218201867000623</v>
      </c>
      <c r="AH34">
        <v>0</v>
      </c>
      <c r="AI34">
        <v>0</v>
      </c>
      <c r="AJ34">
        <v>0</v>
      </c>
      <c r="AK34">
        <v>27.201015516123981</v>
      </c>
      <c r="AL34">
        <v>40.097970048006665</v>
      </c>
      <c r="AM34">
        <v>7.7555448896055106</v>
      </c>
      <c r="AN34">
        <v>3.4065620308912546E-2</v>
      </c>
      <c r="AO34">
        <v>0</v>
      </c>
      <c r="AP34">
        <v>0</v>
      </c>
      <c r="AQ34">
        <v>0</v>
      </c>
      <c r="AR34">
        <v>22.428775725318296</v>
      </c>
      <c r="AS34">
        <v>15.639250617825086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28.466270385795703</v>
      </c>
      <c r="BB34">
        <f t="shared" si="0"/>
        <v>656.00689548013531</v>
      </c>
      <c r="BC34">
        <v>1.7528432682926831</v>
      </c>
      <c r="BD34">
        <v>0</v>
      </c>
      <c r="BE34">
        <v>0</v>
      </c>
      <c r="BF34">
        <v>1.7090693489361704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146.11116633568201</v>
      </c>
      <c r="L35">
        <v>3.0161939626217618</v>
      </c>
      <c r="M35">
        <v>55.759461940928333</v>
      </c>
      <c r="N35">
        <v>54.411066163363223</v>
      </c>
      <c r="O35">
        <v>75.889469675282328</v>
      </c>
      <c r="P35">
        <v>32.508870799415568</v>
      </c>
      <c r="Q35">
        <v>3.6115228055565263</v>
      </c>
      <c r="R35">
        <v>10.053393354090861</v>
      </c>
      <c r="S35">
        <v>5.0235584045547412</v>
      </c>
      <c r="T35">
        <v>1.0090122633319116</v>
      </c>
      <c r="U35">
        <v>52.045101394735838</v>
      </c>
      <c r="V35">
        <v>3.0145074487000607</v>
      </c>
      <c r="W35">
        <v>6.474221411876405</v>
      </c>
      <c r="X35">
        <v>15.085950952112137</v>
      </c>
      <c r="Y35">
        <v>0</v>
      </c>
      <c r="Z35">
        <v>5.8295068252974325</v>
      </c>
      <c r="AA35">
        <v>11.164388829054477</v>
      </c>
      <c r="AB35">
        <v>13.144682894727611</v>
      </c>
      <c r="AC35">
        <v>4.772024779142142</v>
      </c>
      <c r="AD35">
        <v>4.4775176261740759</v>
      </c>
      <c r="AE35">
        <v>16.183741021916092</v>
      </c>
      <c r="AF35">
        <v>5.9902056804049248</v>
      </c>
      <c r="AG35">
        <v>30.218201867000623</v>
      </c>
      <c r="AH35">
        <v>0</v>
      </c>
      <c r="AI35">
        <v>0</v>
      </c>
      <c r="AJ35">
        <v>0</v>
      </c>
      <c r="AK35">
        <v>27.201015516123981</v>
      </c>
      <c r="AL35">
        <v>40.097970048006665</v>
      </c>
      <c r="AM35">
        <v>7.7555448896055106</v>
      </c>
      <c r="AN35">
        <v>3.4065620308912546E-2</v>
      </c>
      <c r="AO35">
        <v>0</v>
      </c>
      <c r="AP35">
        <v>0.56571200142769751</v>
      </c>
      <c r="AQ35">
        <v>0</v>
      </c>
      <c r="AR35">
        <v>22.428775725318296</v>
      </c>
      <c r="AS35">
        <v>15.639250617825086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27.985773015721605</v>
      </c>
      <c r="BB35">
        <f t="shared" si="0"/>
        <v>644.9922404560923</v>
      </c>
      <c r="BC35">
        <v>1.7528432682926831</v>
      </c>
      <c r="BD35">
        <v>0</v>
      </c>
      <c r="BE35">
        <v>0</v>
      </c>
      <c r="BF35">
        <v>1.7090693489361704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146.11116633568201</v>
      </c>
      <c r="L36">
        <v>3.0161939626217618</v>
      </c>
      <c r="M36">
        <v>55.759461940928333</v>
      </c>
      <c r="N36">
        <v>54.411066163363223</v>
      </c>
      <c r="O36">
        <v>75.889469675282328</v>
      </c>
      <c r="P36">
        <v>32.508870799415568</v>
      </c>
      <c r="Q36">
        <v>3.0620178616829077</v>
      </c>
      <c r="R36">
        <v>10.053393354090861</v>
      </c>
      <c r="S36">
        <v>5.0235584045547412</v>
      </c>
      <c r="T36">
        <v>1.0090122633319116</v>
      </c>
      <c r="U36">
        <v>52.045101394735838</v>
      </c>
      <c r="V36">
        <v>3.0145074487000607</v>
      </c>
      <c r="W36">
        <v>5.2172120993402062</v>
      </c>
      <c r="X36">
        <v>15.085950952112137</v>
      </c>
      <c r="Y36">
        <v>0</v>
      </c>
      <c r="Z36">
        <v>5.8295068252974325</v>
      </c>
      <c r="AA36">
        <v>6.1753023418910464</v>
      </c>
      <c r="AB36">
        <v>6.5389787707701936</v>
      </c>
      <c r="AC36">
        <v>4.772024779142142</v>
      </c>
      <c r="AD36">
        <v>0</v>
      </c>
      <c r="AE36">
        <v>16.183741021916092</v>
      </c>
      <c r="AF36">
        <v>5.9902056804049248</v>
      </c>
      <c r="AG36">
        <v>30.218201867000623</v>
      </c>
      <c r="AH36">
        <v>0</v>
      </c>
      <c r="AI36">
        <v>0</v>
      </c>
      <c r="AJ36">
        <v>0</v>
      </c>
      <c r="AK36">
        <v>27.201015516123981</v>
      </c>
      <c r="AL36">
        <v>40.097970048006665</v>
      </c>
      <c r="AM36">
        <v>7.7555448896055106</v>
      </c>
      <c r="AN36">
        <v>3.4065620308912546E-2</v>
      </c>
      <c r="AO36">
        <v>0</v>
      </c>
      <c r="AP36">
        <v>0.56571200142769751</v>
      </c>
      <c r="AQ36">
        <v>0</v>
      </c>
      <c r="AR36">
        <v>22.428775725318296</v>
      </c>
      <c r="AS36">
        <v>15.639250617825086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27.238438235484757</v>
      </c>
      <c r="BB36">
        <f t="shared" si="0"/>
        <v>627.86075274262441</v>
      </c>
      <c r="BC36">
        <v>1.7528432682926831</v>
      </c>
      <c r="BD36">
        <v>0</v>
      </c>
      <c r="BE36">
        <v>0</v>
      </c>
      <c r="BF36">
        <v>1.7090693489361704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146.11116633568201</v>
      </c>
      <c r="L37">
        <v>3.0161939626217618</v>
      </c>
      <c r="M37">
        <v>55.759461940928333</v>
      </c>
      <c r="N37">
        <v>54.411066163363223</v>
      </c>
      <c r="O37">
        <v>75.889469675282328</v>
      </c>
      <c r="P37">
        <v>32.508870799415568</v>
      </c>
      <c r="Q37">
        <v>4.1803040665393176</v>
      </c>
      <c r="R37">
        <v>10.053393354090861</v>
      </c>
      <c r="S37">
        <v>5.0235584045547412</v>
      </c>
      <c r="T37">
        <v>1.0090122633319116</v>
      </c>
      <c r="U37">
        <v>52.045101394735838</v>
      </c>
      <c r="V37">
        <v>3.0145074487000607</v>
      </c>
      <c r="W37">
        <v>5.0253391295314662</v>
      </c>
      <c r="X37">
        <v>15.085950952112137</v>
      </c>
      <c r="Y37">
        <v>0</v>
      </c>
      <c r="Z37">
        <v>5.8295068252974325</v>
      </c>
      <c r="AA37">
        <v>6.1753023418910464</v>
      </c>
      <c r="AB37">
        <v>6.5389787707701936</v>
      </c>
      <c r="AC37">
        <v>4.772024779142142</v>
      </c>
      <c r="AD37">
        <v>0</v>
      </c>
      <c r="AE37">
        <v>16.183741021916092</v>
      </c>
      <c r="AF37">
        <v>5.9902056804049248</v>
      </c>
      <c r="AG37">
        <v>30.218201867000623</v>
      </c>
      <c r="AH37">
        <v>0</v>
      </c>
      <c r="AI37">
        <v>0</v>
      </c>
      <c r="AJ37">
        <v>0</v>
      </c>
      <c r="AK37">
        <v>27.201015516123981</v>
      </c>
      <c r="AL37">
        <v>40.097970048006665</v>
      </c>
      <c r="AM37">
        <v>7.7555448896055106</v>
      </c>
      <c r="AN37">
        <v>3.4065620308912546E-2</v>
      </c>
      <c r="AO37">
        <v>0</v>
      </c>
      <c r="AP37">
        <v>2.6588451233386543</v>
      </c>
      <c r="AQ37">
        <v>0</v>
      </c>
      <c r="AR37">
        <v>22.428775725318296</v>
      </c>
      <c r="AS37">
        <v>15.639250617825086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27.364655273205628</v>
      </c>
      <c r="BB37">
        <f t="shared" si="0"/>
        <v>630.75408206186228</v>
      </c>
      <c r="BC37">
        <v>1.7528432682926831</v>
      </c>
      <c r="BD37">
        <v>0</v>
      </c>
      <c r="BE37">
        <v>0</v>
      </c>
      <c r="BF37">
        <v>1.7090693489361704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146.11116633568201</v>
      </c>
      <c r="L38">
        <v>3.0161939626217618</v>
      </c>
      <c r="M38">
        <v>55.759461940928333</v>
      </c>
      <c r="N38">
        <v>54.411066163363223</v>
      </c>
      <c r="O38">
        <v>75.889469675282328</v>
      </c>
      <c r="P38">
        <v>32.508870799415568</v>
      </c>
      <c r="Q38">
        <v>4.1803040665393176</v>
      </c>
      <c r="R38">
        <v>10.053393354090861</v>
      </c>
      <c r="S38">
        <v>5.0235584045547412</v>
      </c>
      <c r="T38">
        <v>1.0090122633319116</v>
      </c>
      <c r="U38">
        <v>52.045101394735838</v>
      </c>
      <c r="V38">
        <v>3.0145074487000607</v>
      </c>
      <c r="W38">
        <v>5.0253391295314662</v>
      </c>
      <c r="X38">
        <v>15.085950952112137</v>
      </c>
      <c r="Y38">
        <v>0</v>
      </c>
      <c r="Z38">
        <v>5.8295068252974325</v>
      </c>
      <c r="AA38">
        <v>6.1753023418910464</v>
      </c>
      <c r="AB38">
        <v>6.5389787707701936</v>
      </c>
      <c r="AC38">
        <v>4.772024779142142</v>
      </c>
      <c r="AD38">
        <v>0</v>
      </c>
      <c r="AE38">
        <v>16.183741021916092</v>
      </c>
      <c r="AF38">
        <v>5.9902056804049248</v>
      </c>
      <c r="AG38">
        <v>30.218201867000623</v>
      </c>
      <c r="AH38">
        <v>0</v>
      </c>
      <c r="AI38">
        <v>0</v>
      </c>
      <c r="AJ38">
        <v>0</v>
      </c>
      <c r="AK38">
        <v>27.201015516123981</v>
      </c>
      <c r="AL38">
        <v>40.097970048006665</v>
      </c>
      <c r="AM38">
        <v>7.7555448896055106</v>
      </c>
      <c r="AN38">
        <v>3.4065620308912546E-2</v>
      </c>
      <c r="AO38">
        <v>0</v>
      </c>
      <c r="AP38">
        <v>2.6022741065346731</v>
      </c>
      <c r="AQ38">
        <v>0</v>
      </c>
      <c r="AR38">
        <v>22.428775725318296</v>
      </c>
      <c r="AS38">
        <v>15.639250617825086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27.362290604703219</v>
      </c>
      <c r="BB38">
        <f t="shared" si="0"/>
        <v>630.69987571356057</v>
      </c>
      <c r="BC38">
        <v>1.7528432682926831</v>
      </c>
      <c r="BD38">
        <v>0</v>
      </c>
      <c r="BE38">
        <v>0</v>
      </c>
      <c r="BF38">
        <v>1.7090693489361704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146.11116633568201</v>
      </c>
      <c r="L39">
        <v>3.0160064332710661</v>
      </c>
      <c r="M39">
        <v>55.759461940928333</v>
      </c>
      <c r="N39">
        <v>54.411066163363223</v>
      </c>
      <c r="O39">
        <v>75.889469675282328</v>
      </c>
      <c r="P39">
        <v>32.508870799415568</v>
      </c>
      <c r="Q39">
        <v>4.1803040665393176</v>
      </c>
      <c r="R39">
        <v>10.053393354090861</v>
      </c>
      <c r="S39">
        <v>5.0235584045547412</v>
      </c>
      <c r="T39">
        <v>1.0090122633319116</v>
      </c>
      <c r="U39">
        <v>52.045101394735838</v>
      </c>
      <c r="V39">
        <v>3.0145074487000607</v>
      </c>
      <c r="W39">
        <v>5.0253391295314662</v>
      </c>
      <c r="X39">
        <v>15.085950952112137</v>
      </c>
      <c r="Y39">
        <v>0</v>
      </c>
      <c r="Z39">
        <v>5.8295068252974325</v>
      </c>
      <c r="AA39">
        <v>6.1753023418910464</v>
      </c>
      <c r="AB39">
        <v>6.5389787707701936</v>
      </c>
      <c r="AC39">
        <v>4.772024779142142</v>
      </c>
      <c r="AD39">
        <v>0</v>
      </c>
      <c r="AE39">
        <v>16.183741021916092</v>
      </c>
      <c r="AF39">
        <v>5.9902056804049248</v>
      </c>
      <c r="AG39">
        <v>30.218201867000623</v>
      </c>
      <c r="AH39">
        <v>0</v>
      </c>
      <c r="AI39">
        <v>0</v>
      </c>
      <c r="AJ39">
        <v>0</v>
      </c>
      <c r="AK39">
        <v>27.201015516123981</v>
      </c>
      <c r="AL39">
        <v>40.097970048006665</v>
      </c>
      <c r="AM39">
        <v>7.7555448896055106</v>
      </c>
      <c r="AN39">
        <v>3.4065620308912546E-2</v>
      </c>
      <c r="AO39">
        <v>0</v>
      </c>
      <c r="AP39">
        <v>2.6022741065346731</v>
      </c>
      <c r="AQ39">
        <v>0</v>
      </c>
      <c r="AR39">
        <v>22.428775725318296</v>
      </c>
      <c r="AS39">
        <v>15.639250617825086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27.36228276597636</v>
      </c>
      <c r="BB39">
        <f t="shared" si="0"/>
        <v>630.69969602293679</v>
      </c>
      <c r="BC39">
        <v>1.7528432682926831</v>
      </c>
      <c r="BD39">
        <v>0</v>
      </c>
      <c r="BE39">
        <v>0</v>
      </c>
      <c r="BF39">
        <v>1.7090693489361704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146.11116633568201</v>
      </c>
      <c r="L40">
        <v>3.0160064332710661</v>
      </c>
      <c r="M40">
        <v>55.759461940928333</v>
      </c>
      <c r="N40">
        <v>54.411066163363223</v>
      </c>
      <c r="O40">
        <v>75.889469675282328</v>
      </c>
      <c r="P40">
        <v>32.508870799415568</v>
      </c>
      <c r="Q40">
        <v>4.1803040665393176</v>
      </c>
      <c r="R40">
        <v>10.053393354090861</v>
      </c>
      <c r="S40">
        <v>5.0235584045547412</v>
      </c>
      <c r="T40">
        <v>1.0090122633319116</v>
      </c>
      <c r="U40">
        <v>52.045101394735838</v>
      </c>
      <c r="V40">
        <v>3.0145074487000607</v>
      </c>
      <c r="W40">
        <v>5.0253391295314662</v>
      </c>
      <c r="X40">
        <v>12.575667825636037</v>
      </c>
      <c r="Y40">
        <v>0</v>
      </c>
      <c r="Z40">
        <v>5.8295068252974325</v>
      </c>
      <c r="AA40">
        <v>6.1753023418910464</v>
      </c>
      <c r="AB40">
        <v>6.5389787707701936</v>
      </c>
      <c r="AC40">
        <v>4.772024779142142</v>
      </c>
      <c r="AD40">
        <v>0</v>
      </c>
      <c r="AE40">
        <v>16.183741021916092</v>
      </c>
      <c r="AF40">
        <v>5.9902056804049248</v>
      </c>
      <c r="AG40">
        <v>30.218201867000623</v>
      </c>
      <c r="AH40">
        <v>0</v>
      </c>
      <c r="AI40">
        <v>0</v>
      </c>
      <c r="AJ40">
        <v>0</v>
      </c>
      <c r="AK40">
        <v>27.201015516123981</v>
      </c>
      <c r="AL40">
        <v>40.097970048006665</v>
      </c>
      <c r="AM40">
        <v>7.7555448896055106</v>
      </c>
      <c r="AN40">
        <v>3.4065620308912546E-2</v>
      </c>
      <c r="AO40">
        <v>0</v>
      </c>
      <c r="AP40">
        <v>2.6022741065346731</v>
      </c>
      <c r="AQ40">
        <v>0</v>
      </c>
      <c r="AR40">
        <v>23.403939887288654</v>
      </c>
      <c r="AS40">
        <v>15.639250617825086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27.298114793260019</v>
      </c>
      <c r="BB40">
        <f t="shared" si="0"/>
        <v>629.22874503114758</v>
      </c>
      <c r="BC40">
        <v>1.7528432682926831</v>
      </c>
      <c r="BD40">
        <v>0</v>
      </c>
      <c r="BE40">
        <v>0</v>
      </c>
      <c r="BF40">
        <v>1.7090693489361704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146.10606228926505</v>
      </c>
      <c r="L41">
        <v>3.0161939626217618</v>
      </c>
      <c r="M41">
        <v>55.759461940928333</v>
      </c>
      <c r="N41">
        <v>54.411066163363223</v>
      </c>
      <c r="O41">
        <v>75.889469675282328</v>
      </c>
      <c r="P41">
        <v>32.508870799415568</v>
      </c>
      <c r="Q41">
        <v>3.6115228055565263</v>
      </c>
      <c r="R41">
        <v>10.053393354090861</v>
      </c>
      <c r="S41">
        <v>5.0235584045547412</v>
      </c>
      <c r="T41">
        <v>1.0090122633319116</v>
      </c>
      <c r="U41">
        <v>52.045101394735838</v>
      </c>
      <c r="V41">
        <v>3.0170819111591807</v>
      </c>
      <c r="W41">
        <v>5.0253391295314662</v>
      </c>
      <c r="X41">
        <v>15.069943052298282</v>
      </c>
      <c r="Y41">
        <v>0</v>
      </c>
      <c r="Z41">
        <v>5.8295068252974325</v>
      </c>
      <c r="AA41">
        <v>6.1753023418910464</v>
      </c>
      <c r="AB41">
        <v>6.5389787707701936</v>
      </c>
      <c r="AC41">
        <v>4.772024779142142</v>
      </c>
      <c r="AD41">
        <v>0</v>
      </c>
      <c r="AE41">
        <v>16.183741021916092</v>
      </c>
      <c r="AF41">
        <v>5.9902056804049248</v>
      </c>
      <c r="AG41">
        <v>30.218201867000623</v>
      </c>
      <c r="AH41">
        <v>0</v>
      </c>
      <c r="AI41">
        <v>0</v>
      </c>
      <c r="AJ41">
        <v>0</v>
      </c>
      <c r="AK41">
        <v>27.201015516123981</v>
      </c>
      <c r="AL41">
        <v>40.097970048006665</v>
      </c>
      <c r="AM41">
        <v>7.7555448896055106</v>
      </c>
      <c r="AN41">
        <v>3.4065620308912546E-2</v>
      </c>
      <c r="AO41">
        <v>0</v>
      </c>
      <c r="AP41">
        <v>2.6022741065346731</v>
      </c>
      <c r="AQ41">
        <v>0</v>
      </c>
      <c r="AR41">
        <v>23.403939887288654</v>
      </c>
      <c r="AS41">
        <v>15.639250617825086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27.378502543142858</v>
      </c>
      <c r="BB41">
        <f t="shared" si="0"/>
        <v>631.07150919233698</v>
      </c>
      <c r="BC41">
        <v>1.7528432682926831</v>
      </c>
      <c r="BD41">
        <v>0</v>
      </c>
      <c r="BE41">
        <v>0</v>
      </c>
      <c r="BF41">
        <v>1.7090693489361704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146.10654438075281</v>
      </c>
      <c r="L42">
        <v>3.0161939626217618</v>
      </c>
      <c r="M42">
        <v>55.759461940928333</v>
      </c>
      <c r="N42">
        <v>54.411066163363223</v>
      </c>
      <c r="O42">
        <v>75.889469675282328</v>
      </c>
      <c r="P42">
        <v>32.508870799415568</v>
      </c>
      <c r="Q42">
        <v>3.6115228055565263</v>
      </c>
      <c r="R42">
        <v>10.055469116636056</v>
      </c>
      <c r="S42">
        <v>5.0235584045547412</v>
      </c>
      <c r="T42">
        <v>1.0090122633319116</v>
      </c>
      <c r="U42">
        <v>52.045101394735838</v>
      </c>
      <c r="V42">
        <v>3.0170819111591807</v>
      </c>
      <c r="W42">
        <v>3.8785960125928862</v>
      </c>
      <c r="X42">
        <v>15.083621738399122</v>
      </c>
      <c r="Y42">
        <v>0</v>
      </c>
      <c r="Z42">
        <v>5.8295068252974325</v>
      </c>
      <c r="AA42">
        <v>0</v>
      </c>
      <c r="AB42">
        <v>6.5389787707701936</v>
      </c>
      <c r="AC42">
        <v>4.772024779142142</v>
      </c>
      <c r="AD42">
        <v>0</v>
      </c>
      <c r="AE42">
        <v>8.0918705109580458</v>
      </c>
      <c r="AF42">
        <v>5.9902056804049248</v>
      </c>
      <c r="AG42">
        <v>30.218201867000623</v>
      </c>
      <c r="AH42">
        <v>0</v>
      </c>
      <c r="AI42">
        <v>0</v>
      </c>
      <c r="AJ42">
        <v>0</v>
      </c>
      <c r="AK42">
        <v>27.201015516123981</v>
      </c>
      <c r="AL42">
        <v>40.097970048006665</v>
      </c>
      <c r="AM42">
        <v>7.7555448896055106</v>
      </c>
      <c r="AN42">
        <v>3.4065620308912546E-2</v>
      </c>
      <c r="AO42">
        <v>0</v>
      </c>
      <c r="AP42">
        <v>2.6022741065346731</v>
      </c>
      <c r="AQ42">
        <v>0</v>
      </c>
      <c r="AR42">
        <v>22.428775725318296</v>
      </c>
      <c r="AS42">
        <v>15.639250617825086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26.694117681012941</v>
      </c>
      <c r="BB42">
        <f t="shared" si="0"/>
        <v>615.38305046284268</v>
      </c>
      <c r="BC42">
        <v>1.7528432682926831</v>
      </c>
      <c r="BD42">
        <v>0</v>
      </c>
      <c r="BE42">
        <v>0</v>
      </c>
      <c r="BF42">
        <v>1.7090693489361704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146.11781656992051</v>
      </c>
      <c r="L43">
        <v>3.0161939626217618</v>
      </c>
      <c r="M43">
        <v>55.759461940928333</v>
      </c>
      <c r="N43">
        <v>54.411066163363223</v>
      </c>
      <c r="O43">
        <v>75.889469675282328</v>
      </c>
      <c r="P43">
        <v>32.508870799415568</v>
      </c>
      <c r="Q43">
        <v>4.9718619957685277</v>
      </c>
      <c r="R43">
        <v>10.055469116636056</v>
      </c>
      <c r="S43">
        <v>5.0235584045547412</v>
      </c>
      <c r="T43">
        <v>1.0090122633319116</v>
      </c>
      <c r="U43">
        <v>52.045101394735838</v>
      </c>
      <c r="V43">
        <v>3.0170819111591807</v>
      </c>
      <c r="W43">
        <v>5.0290960973733512</v>
      </c>
      <c r="X43">
        <v>15.083621738399122</v>
      </c>
      <c r="Y43">
        <v>0</v>
      </c>
      <c r="Z43">
        <v>5.8295068252974325</v>
      </c>
      <c r="AA43">
        <v>0</v>
      </c>
      <c r="AB43">
        <v>6.5389787707701936</v>
      </c>
      <c r="AC43">
        <v>4.772024779142142</v>
      </c>
      <c r="AD43">
        <v>0</v>
      </c>
      <c r="AE43">
        <v>0</v>
      </c>
      <c r="AF43">
        <v>5.9902056804049248</v>
      </c>
      <c r="AG43">
        <v>30.218201867000623</v>
      </c>
      <c r="AH43">
        <v>0</v>
      </c>
      <c r="AI43">
        <v>0</v>
      </c>
      <c r="AJ43">
        <v>0</v>
      </c>
      <c r="AK43">
        <v>27.201015516123981</v>
      </c>
      <c r="AL43">
        <v>40.097970048006665</v>
      </c>
      <c r="AM43">
        <v>7.7555448896055106</v>
      </c>
      <c r="AN43">
        <v>3.4065620308912546E-2</v>
      </c>
      <c r="AO43">
        <v>0</v>
      </c>
      <c r="AP43">
        <v>2.8285590904445415</v>
      </c>
      <c r="AQ43">
        <v>0</v>
      </c>
      <c r="AR43">
        <v>22.428775725318296</v>
      </c>
      <c r="AS43">
        <v>15.639250617825086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26.470760465184238</v>
      </c>
      <c r="BB43">
        <f t="shared" si="0"/>
        <v>610.26293361578325</v>
      </c>
      <c r="BC43">
        <v>1.7528432682926831</v>
      </c>
      <c r="BD43">
        <v>0</v>
      </c>
      <c r="BE43">
        <v>0</v>
      </c>
      <c r="BF43">
        <v>1.7090693489361704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146.11781656992051</v>
      </c>
      <c r="L44">
        <v>3.0161939626217618</v>
      </c>
      <c r="M44">
        <v>55.759461940928333</v>
      </c>
      <c r="N44">
        <v>54.411066163363223</v>
      </c>
      <c r="O44">
        <v>75.889469675282328</v>
      </c>
      <c r="P44">
        <v>32.508870799415568</v>
      </c>
      <c r="Q44">
        <v>4.9718619957685277</v>
      </c>
      <c r="R44">
        <v>10.055469116636056</v>
      </c>
      <c r="S44">
        <v>5.0235584045547412</v>
      </c>
      <c r="T44">
        <v>1.0090122633319116</v>
      </c>
      <c r="U44">
        <v>52.045101394735838</v>
      </c>
      <c r="V44">
        <v>3.0170819111591807</v>
      </c>
      <c r="W44">
        <v>5.0290960973733512</v>
      </c>
      <c r="X44">
        <v>15.083621738399122</v>
      </c>
      <c r="Y44">
        <v>0</v>
      </c>
      <c r="Z44">
        <v>5.8295068252974325</v>
      </c>
      <c r="AA44">
        <v>0</v>
      </c>
      <c r="AB44">
        <v>6.5389787707701936</v>
      </c>
      <c r="AC44">
        <v>4.772024779142142</v>
      </c>
      <c r="AD44">
        <v>0</v>
      </c>
      <c r="AE44">
        <v>0</v>
      </c>
      <c r="AF44">
        <v>5.9902056804049248</v>
      </c>
      <c r="AG44">
        <v>30.218201867000623</v>
      </c>
      <c r="AH44">
        <v>0</v>
      </c>
      <c r="AI44">
        <v>0</v>
      </c>
      <c r="AJ44">
        <v>0</v>
      </c>
      <c r="AK44">
        <v>27.201015516123981</v>
      </c>
      <c r="AL44">
        <v>40.097970048006665</v>
      </c>
      <c r="AM44">
        <v>7.7555448896055106</v>
      </c>
      <c r="AN44">
        <v>3.4065620308912546E-2</v>
      </c>
      <c r="AO44">
        <v>0</v>
      </c>
      <c r="AP44">
        <v>2.8285590904445415</v>
      </c>
      <c r="AQ44">
        <v>0</v>
      </c>
      <c r="AR44">
        <v>22.428775725318296</v>
      </c>
      <c r="AS44">
        <v>15.639250617825086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26.470760465184238</v>
      </c>
      <c r="BB44">
        <f t="shared" si="0"/>
        <v>610.26293361578325</v>
      </c>
      <c r="BC44">
        <v>1.7528432682926831</v>
      </c>
      <c r="BD44">
        <v>0</v>
      </c>
      <c r="BE44">
        <v>0</v>
      </c>
      <c r="BF44">
        <v>1.7090693489361704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146.11781656992051</v>
      </c>
      <c r="L45">
        <v>3.0161575474048887</v>
      </c>
      <c r="M45">
        <v>55.759461940928333</v>
      </c>
      <c r="N45">
        <v>54.411066163363223</v>
      </c>
      <c r="O45">
        <v>75.889469675282328</v>
      </c>
      <c r="P45">
        <v>32.508870799415568</v>
      </c>
      <c r="Q45">
        <v>4.9718619957685277</v>
      </c>
      <c r="R45">
        <v>10.055469116636056</v>
      </c>
      <c r="S45">
        <v>5.0235584045547412</v>
      </c>
      <c r="T45">
        <v>1.0090122633319116</v>
      </c>
      <c r="U45">
        <v>52.045101394735838</v>
      </c>
      <c r="V45">
        <v>3.0170819111591807</v>
      </c>
      <c r="W45">
        <v>5.0290960973733512</v>
      </c>
      <c r="X45">
        <v>15.083621738399122</v>
      </c>
      <c r="Y45">
        <v>0</v>
      </c>
      <c r="Z45">
        <v>5.7887004608641206</v>
      </c>
      <c r="AA45">
        <v>0</v>
      </c>
      <c r="AB45">
        <v>6.5389787707701936</v>
      </c>
      <c r="AC45">
        <v>4.772024779142142</v>
      </c>
      <c r="AD45">
        <v>0</v>
      </c>
      <c r="AE45">
        <v>0</v>
      </c>
      <c r="AF45">
        <v>5.9902056804049248</v>
      </c>
      <c r="AG45">
        <v>30.218201867000623</v>
      </c>
      <c r="AH45">
        <v>0</v>
      </c>
      <c r="AI45">
        <v>0</v>
      </c>
      <c r="AJ45">
        <v>0</v>
      </c>
      <c r="AK45">
        <v>27.201015516123981</v>
      </c>
      <c r="AL45">
        <v>40.097970048006665</v>
      </c>
      <c r="AM45">
        <v>7.7555448896055106</v>
      </c>
      <c r="AN45">
        <v>3.4065620308912546E-2</v>
      </c>
      <c r="AO45">
        <v>0</v>
      </c>
      <c r="AP45">
        <v>0</v>
      </c>
      <c r="AQ45">
        <v>0</v>
      </c>
      <c r="AR45">
        <v>22.428775725318296</v>
      </c>
      <c r="AS45">
        <v>15.639250617825086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26.350819467014276</v>
      </c>
      <c r="BB45">
        <f t="shared" si="0"/>
        <v>607.51347274385853</v>
      </c>
      <c r="BC45">
        <v>1.7528432682926831</v>
      </c>
      <c r="BD45">
        <v>0</v>
      </c>
      <c r="BE45">
        <v>0</v>
      </c>
      <c r="BF45">
        <v>1.7090693489361704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146.11781656992051</v>
      </c>
      <c r="L46">
        <v>3.0160963005963217</v>
      </c>
      <c r="M46">
        <v>55.759461940928333</v>
      </c>
      <c r="N46">
        <v>54.411066163363223</v>
      </c>
      <c r="O46">
        <v>75.889469675282328</v>
      </c>
      <c r="P46">
        <v>32.508870799415568</v>
      </c>
      <c r="Q46">
        <v>4.9718619957685277</v>
      </c>
      <c r="R46">
        <v>10.055469116636056</v>
      </c>
      <c r="S46">
        <v>5.0235584045547412</v>
      </c>
      <c r="T46">
        <v>1.0090122633319116</v>
      </c>
      <c r="U46">
        <v>52.045101394735838</v>
      </c>
      <c r="V46">
        <v>3.0170819111591807</v>
      </c>
      <c r="W46">
        <v>5.0290960973733512</v>
      </c>
      <c r="X46">
        <v>15.083621738399122</v>
      </c>
      <c r="Y46">
        <v>0</v>
      </c>
      <c r="Z46">
        <v>5.7887004608641206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5.9902056804049248</v>
      </c>
      <c r="AG46">
        <v>30.218201867000623</v>
      </c>
      <c r="AH46">
        <v>0</v>
      </c>
      <c r="AI46">
        <v>0</v>
      </c>
      <c r="AJ46">
        <v>0</v>
      </c>
      <c r="AK46">
        <v>27.201015516123981</v>
      </c>
      <c r="AL46">
        <v>40.097970048006665</v>
      </c>
      <c r="AM46">
        <v>7.7555448896055106</v>
      </c>
      <c r="AN46">
        <v>3.4065620308912546E-2</v>
      </c>
      <c r="AO46">
        <v>0</v>
      </c>
      <c r="AP46">
        <v>0</v>
      </c>
      <c r="AQ46">
        <v>0</v>
      </c>
      <c r="AR46">
        <v>22.428775725318296</v>
      </c>
      <c r="AS46">
        <v>15.639250617825086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25.878016958511346</v>
      </c>
      <c r="BB46">
        <f t="shared" si="0"/>
        <v>596.67521045564058</v>
      </c>
      <c r="BC46">
        <v>1.7528432682926831</v>
      </c>
      <c r="BD46">
        <v>0</v>
      </c>
      <c r="BE46">
        <v>0</v>
      </c>
      <c r="BF46">
        <v>1.7090693489361704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146.11173582069497</v>
      </c>
      <c r="L47">
        <v>3.0160415478534892</v>
      </c>
      <c r="M47">
        <v>55.759461940928333</v>
      </c>
      <c r="N47">
        <v>54.411066163363223</v>
      </c>
      <c r="O47">
        <v>75.889469675282328</v>
      </c>
      <c r="P47">
        <v>32.508870799415568</v>
      </c>
      <c r="Q47">
        <v>3.8703697849944176</v>
      </c>
      <c r="R47">
        <v>10.055469116636056</v>
      </c>
      <c r="S47">
        <v>5.0235584045547412</v>
      </c>
      <c r="T47">
        <v>1.0090122633319116</v>
      </c>
      <c r="U47">
        <v>52.045101394735838</v>
      </c>
      <c r="V47">
        <v>3.0170819111591807</v>
      </c>
      <c r="W47">
        <v>5.0290960973733512</v>
      </c>
      <c r="X47">
        <v>15.083621738399122</v>
      </c>
      <c r="Y47">
        <v>0</v>
      </c>
      <c r="Z47">
        <v>5.7887004608641206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5.9902056804049248</v>
      </c>
      <c r="AG47">
        <v>30.218201867000623</v>
      </c>
      <c r="AH47">
        <v>0</v>
      </c>
      <c r="AI47">
        <v>0</v>
      </c>
      <c r="AJ47">
        <v>0</v>
      </c>
      <c r="AK47">
        <v>27.201015516123981</v>
      </c>
      <c r="AL47">
        <v>40.097970048006665</v>
      </c>
      <c r="AM47">
        <v>7.7555448896055106</v>
      </c>
      <c r="AN47">
        <v>3.4065620308912546E-2</v>
      </c>
      <c r="AO47">
        <v>0</v>
      </c>
      <c r="AP47">
        <v>0</v>
      </c>
      <c r="AQ47">
        <v>0</v>
      </c>
      <c r="AR47">
        <v>22.428775725318296</v>
      </c>
      <c r="AS47">
        <v>15.639250617825086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25.831718120118722</v>
      </c>
      <c r="BB47">
        <f t="shared" si="0"/>
        <v>595.61388158129068</v>
      </c>
      <c r="BC47">
        <v>1.7528432682926831</v>
      </c>
      <c r="BD47">
        <v>0</v>
      </c>
      <c r="BE47">
        <v>0</v>
      </c>
      <c r="BF47">
        <v>1.7090693489361704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146.11173582069497</v>
      </c>
      <c r="L48">
        <v>3.0160415478534892</v>
      </c>
      <c r="M48">
        <v>55.759461940928333</v>
      </c>
      <c r="N48">
        <v>54.411066163363223</v>
      </c>
      <c r="O48">
        <v>75.889469675282328</v>
      </c>
      <c r="P48">
        <v>32.508870799415568</v>
      </c>
      <c r="Q48">
        <v>3.8703697849944176</v>
      </c>
      <c r="R48">
        <v>10.055469116636056</v>
      </c>
      <c r="S48">
        <v>5.0235584045547412</v>
      </c>
      <c r="T48">
        <v>1.0090122633319116</v>
      </c>
      <c r="U48">
        <v>52.045101394735838</v>
      </c>
      <c r="V48">
        <v>3.0170819111591807</v>
      </c>
      <c r="W48">
        <v>5.0290960973733512</v>
      </c>
      <c r="X48">
        <v>15.083621738399122</v>
      </c>
      <c r="Y48">
        <v>0</v>
      </c>
      <c r="Z48">
        <v>5.7887004608641206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5.9902056804049248</v>
      </c>
      <c r="AG48">
        <v>30.218201867000623</v>
      </c>
      <c r="AH48">
        <v>0</v>
      </c>
      <c r="AI48">
        <v>0</v>
      </c>
      <c r="AJ48">
        <v>0</v>
      </c>
      <c r="AK48">
        <v>27.201015516123981</v>
      </c>
      <c r="AL48">
        <v>40.097970048006665</v>
      </c>
      <c r="AM48">
        <v>7.7555448896055106</v>
      </c>
      <c r="AN48">
        <v>3.4065620308912546E-2</v>
      </c>
      <c r="AO48">
        <v>0</v>
      </c>
      <c r="AP48">
        <v>0</v>
      </c>
      <c r="AQ48">
        <v>0</v>
      </c>
      <c r="AR48">
        <v>22.428775725318296</v>
      </c>
      <c r="AS48">
        <v>15.639250617825086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25.831718120118722</v>
      </c>
      <c r="BB48">
        <f t="shared" si="0"/>
        <v>595.61388158129068</v>
      </c>
      <c r="BC48">
        <v>1.7528432682926831</v>
      </c>
      <c r="BD48">
        <v>0</v>
      </c>
      <c r="BE48">
        <v>0</v>
      </c>
      <c r="BF48">
        <v>1.7090693489361704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146.11173582069497</v>
      </c>
      <c r="L49">
        <v>3.0161360829215695</v>
      </c>
      <c r="M49">
        <v>55.759461940928333</v>
      </c>
      <c r="N49">
        <v>54.411066163363223</v>
      </c>
      <c r="O49">
        <v>75.889469675282328</v>
      </c>
      <c r="P49">
        <v>32.508870799415568</v>
      </c>
      <c r="Q49">
        <v>3.0076288053150977</v>
      </c>
      <c r="R49">
        <v>10.055469116636056</v>
      </c>
      <c r="S49">
        <v>5.0235584045547412</v>
      </c>
      <c r="T49">
        <v>1.0090122633319116</v>
      </c>
      <c r="U49">
        <v>52.045101394735838</v>
      </c>
      <c r="V49">
        <v>3.014216085935407</v>
      </c>
      <c r="W49">
        <v>5.0270164063803922</v>
      </c>
      <c r="X49">
        <v>15.080691652027562</v>
      </c>
      <c r="Y49">
        <v>0</v>
      </c>
      <c r="Z49">
        <v>5.7887004608641206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5.9902056804049248</v>
      </c>
      <c r="AG49">
        <v>30.218201867000623</v>
      </c>
      <c r="AH49">
        <v>0</v>
      </c>
      <c r="AI49">
        <v>0</v>
      </c>
      <c r="AJ49">
        <v>0</v>
      </c>
      <c r="AK49">
        <v>27.201015516123981</v>
      </c>
      <c r="AL49">
        <v>40.097970048006665</v>
      </c>
      <c r="AM49">
        <v>7.7555448896055106</v>
      </c>
      <c r="AN49">
        <v>3.4065620308912546E-2</v>
      </c>
      <c r="AO49">
        <v>0</v>
      </c>
      <c r="AP49">
        <v>0</v>
      </c>
      <c r="AQ49">
        <v>0</v>
      </c>
      <c r="AR49">
        <v>22.428775725318296</v>
      </c>
      <c r="AS49">
        <v>15.639250617825086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25.795330298545778</v>
      </c>
      <c r="BB49">
        <f t="shared" si="0"/>
        <v>594.77974735566409</v>
      </c>
      <c r="BC49">
        <v>1.7528432682926831</v>
      </c>
      <c r="BD49">
        <v>0</v>
      </c>
      <c r="BE49">
        <v>0</v>
      </c>
      <c r="BF49">
        <v>1.7090693489361704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146.11173582069497</v>
      </c>
      <c r="L50">
        <v>3.0161360829215695</v>
      </c>
      <c r="M50">
        <v>55.759461940928333</v>
      </c>
      <c r="N50">
        <v>54.411066163363223</v>
      </c>
      <c r="O50">
        <v>75.889469675282328</v>
      </c>
      <c r="P50">
        <v>32.508870799415568</v>
      </c>
      <c r="Q50">
        <v>3.0076288053150977</v>
      </c>
      <c r="R50">
        <v>10.055469116636056</v>
      </c>
      <c r="S50">
        <v>5.0235584045547412</v>
      </c>
      <c r="T50">
        <v>1.0090122633319116</v>
      </c>
      <c r="U50">
        <v>52.045101394735838</v>
      </c>
      <c r="V50">
        <v>3.014216085935407</v>
      </c>
      <c r="W50">
        <v>5.0270164063803922</v>
      </c>
      <c r="X50">
        <v>15.08069277312477</v>
      </c>
      <c r="Y50">
        <v>0</v>
      </c>
      <c r="Z50">
        <v>5.7887004608641206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5.9902056804049248</v>
      </c>
      <c r="AG50">
        <v>30.218201867000623</v>
      </c>
      <c r="AH50">
        <v>0</v>
      </c>
      <c r="AI50">
        <v>0</v>
      </c>
      <c r="AJ50">
        <v>0</v>
      </c>
      <c r="AK50">
        <v>27.201015516123981</v>
      </c>
      <c r="AL50">
        <v>40.097970048006665</v>
      </c>
      <c r="AM50">
        <v>7.7555448896055106</v>
      </c>
      <c r="AN50">
        <v>3.4065620308912546E-2</v>
      </c>
      <c r="AO50">
        <v>0</v>
      </c>
      <c r="AP50">
        <v>0</v>
      </c>
      <c r="AQ50">
        <v>0</v>
      </c>
      <c r="AR50">
        <v>22.428775725318296</v>
      </c>
      <c r="AS50">
        <v>15.639250617825086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25.795330345407642</v>
      </c>
      <c r="BB50">
        <f t="shared" si="0"/>
        <v>594.77974842989954</v>
      </c>
      <c r="BC50">
        <v>1.7528432682926831</v>
      </c>
      <c r="BD50">
        <v>0</v>
      </c>
      <c r="BE50">
        <v>0</v>
      </c>
      <c r="BF50">
        <v>1.7090693489361704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146.11173582069497</v>
      </c>
      <c r="L51">
        <v>3.0161360829215695</v>
      </c>
      <c r="M51">
        <v>55.759461940928333</v>
      </c>
      <c r="N51">
        <v>54.411066163363223</v>
      </c>
      <c r="O51">
        <v>75.889469675282328</v>
      </c>
      <c r="P51">
        <v>32.508870799415568</v>
      </c>
      <c r="Q51">
        <v>3.4328272213862845</v>
      </c>
      <c r="R51">
        <v>10.055469116636056</v>
      </c>
      <c r="S51">
        <v>5.0235584045547412</v>
      </c>
      <c r="T51">
        <v>1.0090122633319116</v>
      </c>
      <c r="U51">
        <v>52.045101394735838</v>
      </c>
      <c r="V51">
        <v>3.014216085935407</v>
      </c>
      <c r="W51">
        <v>5.0270164063803922</v>
      </c>
      <c r="X51">
        <v>15.08069277312477</v>
      </c>
      <c r="Y51">
        <v>0</v>
      </c>
      <c r="Z51">
        <v>5.7887004608641206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5.9902056804049248</v>
      </c>
      <c r="AG51">
        <v>30.218201867000623</v>
      </c>
      <c r="AH51">
        <v>0</v>
      </c>
      <c r="AI51">
        <v>0</v>
      </c>
      <c r="AJ51">
        <v>0</v>
      </c>
      <c r="AK51">
        <v>27.201015516123981</v>
      </c>
      <c r="AL51">
        <v>40.097970048006665</v>
      </c>
      <c r="AM51">
        <v>7.7555448896055106</v>
      </c>
      <c r="AN51">
        <v>3.4065620308912546E-2</v>
      </c>
      <c r="AO51">
        <v>0</v>
      </c>
      <c r="AP51">
        <v>0</v>
      </c>
      <c r="AQ51">
        <v>0</v>
      </c>
      <c r="AR51">
        <v>22.428775725318296</v>
      </c>
      <c r="AS51">
        <v>15.639250617825086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25.813103639199419</v>
      </c>
      <c r="BB51">
        <f t="shared" si="0"/>
        <v>595.18717355217893</v>
      </c>
      <c r="BC51">
        <v>1.7528432682926831</v>
      </c>
      <c r="BD51">
        <v>0</v>
      </c>
      <c r="BE51">
        <v>0</v>
      </c>
      <c r="BF51">
        <v>1.7090693489361704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146.11173582069497</v>
      </c>
      <c r="L52">
        <v>3.0160480831799892</v>
      </c>
      <c r="M52">
        <v>55.759461940928333</v>
      </c>
      <c r="N52">
        <v>54.411066163363223</v>
      </c>
      <c r="O52">
        <v>75.889469675282328</v>
      </c>
      <c r="P52">
        <v>32.508870799415568</v>
      </c>
      <c r="Q52">
        <v>3.4328272213862845</v>
      </c>
      <c r="R52">
        <v>10.055469116636056</v>
      </c>
      <c r="S52">
        <v>5.0235584045547412</v>
      </c>
      <c r="T52">
        <v>1.0090122633319116</v>
      </c>
      <c r="U52">
        <v>52.045101394735838</v>
      </c>
      <c r="V52">
        <v>3.014216085935407</v>
      </c>
      <c r="W52">
        <v>5.0270164063803922</v>
      </c>
      <c r="X52">
        <v>15.08069277312477</v>
      </c>
      <c r="Y52">
        <v>0</v>
      </c>
      <c r="Z52">
        <v>5.7887004608641206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5.9902056804049248</v>
      </c>
      <c r="AG52">
        <v>30.218201867000623</v>
      </c>
      <c r="AH52">
        <v>0</v>
      </c>
      <c r="AI52">
        <v>0</v>
      </c>
      <c r="AJ52">
        <v>0</v>
      </c>
      <c r="AK52">
        <v>27.201015516123981</v>
      </c>
      <c r="AL52">
        <v>40.097970048006665</v>
      </c>
      <c r="AM52">
        <v>7.7555448896055106</v>
      </c>
      <c r="AN52">
        <v>3.4065620308912546E-2</v>
      </c>
      <c r="AO52">
        <v>0</v>
      </c>
      <c r="AP52">
        <v>0</v>
      </c>
      <c r="AQ52">
        <v>0</v>
      </c>
      <c r="AR52">
        <v>22.428775725318296</v>
      </c>
      <c r="AS52">
        <v>15.639250617825086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25.81309996081022</v>
      </c>
      <c r="BB52">
        <f t="shared" si="0"/>
        <v>595.18708923082659</v>
      </c>
      <c r="BC52">
        <v>1.7528432682926831</v>
      </c>
      <c r="BD52">
        <v>0</v>
      </c>
      <c r="BE52">
        <v>0</v>
      </c>
      <c r="BF52">
        <v>1.7090693489361704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146.11173582069497</v>
      </c>
      <c r="L53">
        <v>2.901315722728854</v>
      </c>
      <c r="M53">
        <v>55.759461940928333</v>
      </c>
      <c r="N53">
        <v>54.411066163363223</v>
      </c>
      <c r="O53">
        <v>75.889469675282328</v>
      </c>
      <c r="P53">
        <v>32.508870799415568</v>
      </c>
      <c r="Q53">
        <v>4.1822230071987434</v>
      </c>
      <c r="R53">
        <v>5.0270326390210576</v>
      </c>
      <c r="S53">
        <v>4.8391629703183012</v>
      </c>
      <c r="T53">
        <v>0.98100605301607169</v>
      </c>
      <c r="U53">
        <v>52.045101394735838</v>
      </c>
      <c r="V53">
        <v>2.9307775783662606</v>
      </c>
      <c r="W53">
        <v>4.8832684485266009</v>
      </c>
      <c r="X53">
        <v>14.61105182171258</v>
      </c>
      <c r="Y53">
        <v>0</v>
      </c>
      <c r="Z53">
        <v>5.7887004608641206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5.9902056804049248</v>
      </c>
      <c r="AG53">
        <v>30.218201867000623</v>
      </c>
      <c r="AH53">
        <v>0</v>
      </c>
      <c r="AI53">
        <v>0</v>
      </c>
      <c r="AJ53">
        <v>0</v>
      </c>
      <c r="AK53">
        <v>27.201015516123981</v>
      </c>
      <c r="AL53">
        <v>40.097970048006665</v>
      </c>
      <c r="AM53">
        <v>7.7555448896055106</v>
      </c>
      <c r="AN53">
        <v>3.4065620308912546E-2</v>
      </c>
      <c r="AO53">
        <v>0</v>
      </c>
      <c r="AP53">
        <v>0</v>
      </c>
      <c r="AQ53">
        <v>0</v>
      </c>
      <c r="AR53">
        <v>22.428775725318296</v>
      </c>
      <c r="AS53">
        <v>15.639250617825086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25.591434472460023</v>
      </c>
      <c r="BB53">
        <f t="shared" si="0"/>
        <v>590.1057526055356</v>
      </c>
      <c r="BC53">
        <v>1.7528432682926831</v>
      </c>
      <c r="BD53">
        <v>0</v>
      </c>
      <c r="BE53">
        <v>0</v>
      </c>
      <c r="BF53">
        <v>1.7090693489361704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146.11111049689882</v>
      </c>
      <c r="L54">
        <v>2.9011812648218278</v>
      </c>
      <c r="M54">
        <v>55.759461940928333</v>
      </c>
      <c r="N54">
        <v>54.411066163363223</v>
      </c>
      <c r="O54">
        <v>75.889469675282328</v>
      </c>
      <c r="P54">
        <v>32.508870799415568</v>
      </c>
      <c r="Q54">
        <v>4.1822230071987434</v>
      </c>
      <c r="R54">
        <v>5.0270326390210576</v>
      </c>
      <c r="S54">
        <v>4.8391629703183012</v>
      </c>
      <c r="T54">
        <v>0.98100605301607169</v>
      </c>
      <c r="U54">
        <v>52.045101394735838</v>
      </c>
      <c r="V54">
        <v>2.9307775783662606</v>
      </c>
      <c r="W54">
        <v>4.8832684485266009</v>
      </c>
      <c r="X54">
        <v>14.61105182171258</v>
      </c>
      <c r="Y54">
        <v>0</v>
      </c>
      <c r="Z54">
        <v>5.7887004608641206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5.9902056804049248</v>
      </c>
      <c r="AG54">
        <v>30.218201867000623</v>
      </c>
      <c r="AH54">
        <v>0</v>
      </c>
      <c r="AI54">
        <v>0</v>
      </c>
      <c r="AJ54">
        <v>0</v>
      </c>
      <c r="AK54">
        <v>27.201015516123981</v>
      </c>
      <c r="AL54">
        <v>40.097970048006665</v>
      </c>
      <c r="AM54">
        <v>7.7555448896055106</v>
      </c>
      <c r="AN54">
        <v>3.4065620308912546E-2</v>
      </c>
      <c r="AO54">
        <v>0</v>
      </c>
      <c r="AP54">
        <v>0</v>
      </c>
      <c r="AQ54">
        <v>0</v>
      </c>
      <c r="AR54">
        <v>23.403939887288654</v>
      </c>
      <c r="AS54">
        <v>15.639250617825086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25.632164575555194</v>
      </c>
      <c r="BB54">
        <f t="shared" si="0"/>
        <v>591.03942688270763</v>
      </c>
      <c r="BC54">
        <v>1.7528432682926831</v>
      </c>
      <c r="BD54">
        <v>0</v>
      </c>
      <c r="BE54">
        <v>0</v>
      </c>
      <c r="BF54">
        <v>1.7090693489361704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146.11111049689882</v>
      </c>
      <c r="L55">
        <v>2.9639907150169518</v>
      </c>
      <c r="M55">
        <v>55.759461940928333</v>
      </c>
      <c r="N55">
        <v>54.411066163363223</v>
      </c>
      <c r="O55">
        <v>75.889469675282328</v>
      </c>
      <c r="P55">
        <v>32.508870799415568</v>
      </c>
      <c r="Q55">
        <v>2.9840292254110867</v>
      </c>
      <c r="R55">
        <v>5.0270326390210576</v>
      </c>
      <c r="S55">
        <v>4.8391629703183012</v>
      </c>
      <c r="T55">
        <v>0.98100605301607169</v>
      </c>
      <c r="U55">
        <v>52.045101394735838</v>
      </c>
      <c r="V55">
        <v>2.9085204401109217</v>
      </c>
      <c r="W55">
        <v>4.845279765352795</v>
      </c>
      <c r="X55">
        <v>14.527573553718788</v>
      </c>
      <c r="Y55">
        <v>0</v>
      </c>
      <c r="Z55">
        <v>5.7887004608641206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5.9902056804049248</v>
      </c>
      <c r="AG55">
        <v>30.218201867000623</v>
      </c>
      <c r="AH55">
        <v>0</v>
      </c>
      <c r="AI55">
        <v>0</v>
      </c>
      <c r="AJ55">
        <v>0</v>
      </c>
      <c r="AK55">
        <v>27.201015516123981</v>
      </c>
      <c r="AL55">
        <v>30.073477925298111</v>
      </c>
      <c r="AM55">
        <v>7.7555448896055106</v>
      </c>
      <c r="AN55">
        <v>3.4065620308912546E-2</v>
      </c>
      <c r="AO55">
        <v>0</v>
      </c>
      <c r="AP55">
        <v>0</v>
      </c>
      <c r="AQ55">
        <v>0</v>
      </c>
      <c r="AR55">
        <v>23.403939887288654</v>
      </c>
      <c r="AS55">
        <v>15.639250617825086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25.159674072827528</v>
      </c>
      <c r="BB55">
        <f t="shared" si="0"/>
        <v>580.20831684171117</v>
      </c>
      <c r="BC55">
        <v>1.7528432682926831</v>
      </c>
      <c r="BD55">
        <v>0</v>
      </c>
      <c r="BE55">
        <v>0</v>
      </c>
      <c r="BF55">
        <v>1.7090693489361704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146.11111049689882</v>
      </c>
      <c r="L56">
        <v>2.901238695868654</v>
      </c>
      <c r="M56">
        <v>55.759461940928333</v>
      </c>
      <c r="N56">
        <v>54.411066163363223</v>
      </c>
      <c r="O56">
        <v>75.889469675282328</v>
      </c>
      <c r="P56">
        <v>32.508870799415568</v>
      </c>
      <c r="Q56">
        <v>2.9840292254110867</v>
      </c>
      <c r="R56">
        <v>5.0270326390210576</v>
      </c>
      <c r="S56">
        <v>4.8391629703183012</v>
      </c>
      <c r="T56">
        <v>0.98100605301607169</v>
      </c>
      <c r="U56">
        <v>52.045101394735838</v>
      </c>
      <c r="V56">
        <v>2.9085204401109217</v>
      </c>
      <c r="W56">
        <v>4.845279765352795</v>
      </c>
      <c r="X56">
        <v>14.527573553718788</v>
      </c>
      <c r="Y56">
        <v>0</v>
      </c>
      <c r="Z56">
        <v>5.7887004608641206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5.9902056804049248</v>
      </c>
      <c r="AG56">
        <v>30.218201867000623</v>
      </c>
      <c r="AH56">
        <v>0</v>
      </c>
      <c r="AI56">
        <v>0</v>
      </c>
      <c r="AJ56">
        <v>0</v>
      </c>
      <c r="AK56">
        <v>27.201015516123981</v>
      </c>
      <c r="AL56">
        <v>30.073477925298111</v>
      </c>
      <c r="AM56">
        <v>7.7555448896055106</v>
      </c>
      <c r="AN56">
        <v>3.4065620308912546E-2</v>
      </c>
      <c r="AO56">
        <v>0</v>
      </c>
      <c r="AP56">
        <v>0</v>
      </c>
      <c r="AQ56">
        <v>0</v>
      </c>
      <c r="AR56">
        <v>22.428775725318296</v>
      </c>
      <c r="AS56">
        <v>15.639250617825086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25.116289176456768</v>
      </c>
      <c r="BB56">
        <f t="shared" si="0"/>
        <v>579.21378555696322</v>
      </c>
      <c r="BC56">
        <v>1.7528432682926831</v>
      </c>
      <c r="BD56">
        <v>0</v>
      </c>
      <c r="BE56">
        <v>0</v>
      </c>
      <c r="BF56">
        <v>1.7090693489361704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146.11111049689882</v>
      </c>
      <c r="L57">
        <v>2.901238695868654</v>
      </c>
      <c r="M57">
        <v>55.759461940928333</v>
      </c>
      <c r="N57">
        <v>54.411066163363223</v>
      </c>
      <c r="O57">
        <v>75.889469675282328</v>
      </c>
      <c r="P57">
        <v>32.508870799415568</v>
      </c>
      <c r="Q57">
        <v>4.3089458098518048</v>
      </c>
      <c r="R57">
        <v>5.0270326390210576</v>
      </c>
      <c r="S57">
        <v>4.8402448781066942</v>
      </c>
      <c r="T57">
        <v>0.98100605301607169</v>
      </c>
      <c r="U57">
        <v>52.045101394735838</v>
      </c>
      <c r="V57">
        <v>2.9001262387426316</v>
      </c>
      <c r="W57">
        <v>4.8432984768408529</v>
      </c>
      <c r="X57">
        <v>14.527765953576472</v>
      </c>
      <c r="Y57">
        <v>0</v>
      </c>
      <c r="Z57">
        <v>5.7887004608641206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5.9902056804049248</v>
      </c>
      <c r="AG57">
        <v>30.218201867000623</v>
      </c>
      <c r="AH57">
        <v>0</v>
      </c>
      <c r="AI57">
        <v>0</v>
      </c>
      <c r="AJ57">
        <v>0</v>
      </c>
      <c r="AK57">
        <v>27.201015516123981</v>
      </c>
      <c r="AL57">
        <v>30.073477925298111</v>
      </c>
      <c r="AM57">
        <v>7.7555448896055106</v>
      </c>
      <c r="AN57">
        <v>3.4065620308912546E-2</v>
      </c>
      <c r="AO57">
        <v>0</v>
      </c>
      <c r="AP57">
        <v>0</v>
      </c>
      <c r="AQ57">
        <v>0</v>
      </c>
      <c r="AR57">
        <v>22.428775725318296</v>
      </c>
      <c r="AS57">
        <v>15.639250617825086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25.171290260269004</v>
      </c>
      <c r="BB57">
        <f t="shared" si="0"/>
        <v>580.47459987535774</v>
      </c>
      <c r="BC57">
        <v>1.7528432682926831</v>
      </c>
      <c r="BD57">
        <v>0</v>
      </c>
      <c r="BE57">
        <v>0</v>
      </c>
      <c r="BF57">
        <v>1.7090693489361704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146.11111049689882</v>
      </c>
      <c r="L58">
        <v>2.901238695868654</v>
      </c>
      <c r="M58">
        <v>55.759461940928333</v>
      </c>
      <c r="N58">
        <v>54.411066163363223</v>
      </c>
      <c r="O58">
        <v>75.889469675282328</v>
      </c>
      <c r="P58">
        <v>32.508870799415568</v>
      </c>
      <c r="Q58">
        <v>4.3089458098518048</v>
      </c>
      <c r="R58">
        <v>5.0270326390210576</v>
      </c>
      <c r="S58">
        <v>4.8402448781066942</v>
      </c>
      <c r="T58">
        <v>0.98100605301607169</v>
      </c>
      <c r="U58">
        <v>52.045101394735838</v>
      </c>
      <c r="V58">
        <v>2.9001262387426316</v>
      </c>
      <c r="W58">
        <v>4.8432984768408529</v>
      </c>
      <c r="X58">
        <v>14.527765953576472</v>
      </c>
      <c r="Y58">
        <v>0</v>
      </c>
      <c r="Z58">
        <v>5.7887004608641206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5.9902056804049248</v>
      </c>
      <c r="AG58">
        <v>30.218201867000623</v>
      </c>
      <c r="AH58">
        <v>0</v>
      </c>
      <c r="AI58">
        <v>0</v>
      </c>
      <c r="AJ58">
        <v>0</v>
      </c>
      <c r="AK58">
        <v>27.201015516123981</v>
      </c>
      <c r="AL58">
        <v>30.073477925298111</v>
      </c>
      <c r="AM58">
        <v>7.7555448896055106</v>
      </c>
      <c r="AN58">
        <v>3.4065620308912546E-2</v>
      </c>
      <c r="AO58">
        <v>0</v>
      </c>
      <c r="AP58">
        <v>0</v>
      </c>
      <c r="AQ58">
        <v>0</v>
      </c>
      <c r="AR58">
        <v>22.428775725318296</v>
      </c>
      <c r="AS58">
        <v>15.639250617825086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25.171290260269004</v>
      </c>
      <c r="BB58">
        <f t="shared" si="0"/>
        <v>580.47459987535774</v>
      </c>
      <c r="BC58">
        <v>1.7528432682926831</v>
      </c>
      <c r="BD58">
        <v>0</v>
      </c>
      <c r="BE58">
        <v>0</v>
      </c>
      <c r="BF58">
        <v>1.7090693489361704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146.10373893350655</v>
      </c>
      <c r="L59">
        <v>2.901238695868654</v>
      </c>
      <c r="M59">
        <v>55.759461940928333</v>
      </c>
      <c r="N59">
        <v>54.411066163363223</v>
      </c>
      <c r="O59">
        <v>75.889469675282328</v>
      </c>
      <c r="P59">
        <v>32.508870799415568</v>
      </c>
      <c r="Q59">
        <v>4.3089458098518048</v>
      </c>
      <c r="R59">
        <v>5.0270326390210576</v>
      </c>
      <c r="S59">
        <v>4.8402448781066942</v>
      </c>
      <c r="T59">
        <v>0.98100605301607169</v>
      </c>
      <c r="U59">
        <v>52.045101394735838</v>
      </c>
      <c r="V59">
        <v>2.9001262387426316</v>
      </c>
      <c r="W59">
        <v>4.8432984768408529</v>
      </c>
      <c r="X59">
        <v>14.527765953576472</v>
      </c>
      <c r="Y59">
        <v>0</v>
      </c>
      <c r="Z59">
        <v>5.7887004608641206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5.9902056804049248</v>
      </c>
      <c r="AG59">
        <v>30.218201867000623</v>
      </c>
      <c r="AH59">
        <v>0</v>
      </c>
      <c r="AI59">
        <v>0</v>
      </c>
      <c r="AJ59">
        <v>0</v>
      </c>
      <c r="AK59">
        <v>27.201015516123981</v>
      </c>
      <c r="AL59">
        <v>30.073477925298111</v>
      </c>
      <c r="AM59">
        <v>7.7555448896055106</v>
      </c>
      <c r="AN59">
        <v>3.4065620308912546E-2</v>
      </c>
      <c r="AO59">
        <v>0</v>
      </c>
      <c r="AP59">
        <v>0</v>
      </c>
      <c r="AQ59">
        <v>7.1387420541953661</v>
      </c>
      <c r="AR59">
        <v>22.428775725318296</v>
      </c>
      <c r="AS59">
        <v>15.639250617825086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25.469381546784557</v>
      </c>
      <c r="BB59">
        <f t="shared" si="0"/>
        <v>587.3078790796452</v>
      </c>
      <c r="BC59">
        <v>1.7528432682926831</v>
      </c>
      <c r="BD59">
        <v>0</v>
      </c>
      <c r="BE59">
        <v>0</v>
      </c>
      <c r="BF59">
        <v>1.7090693489361704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146.10373893350655</v>
      </c>
      <c r="L60">
        <v>2.901238695868654</v>
      </c>
      <c r="M60">
        <v>55.759461940928333</v>
      </c>
      <c r="N60">
        <v>54.411066163363223</v>
      </c>
      <c r="O60">
        <v>75.889469675282328</v>
      </c>
      <c r="P60">
        <v>32.508870799415568</v>
      </c>
      <c r="Q60">
        <v>4.3089458098518048</v>
      </c>
      <c r="R60">
        <v>5.0270326390210576</v>
      </c>
      <c r="S60">
        <v>4.8402448781066942</v>
      </c>
      <c r="T60">
        <v>0.98100605301607169</v>
      </c>
      <c r="U60">
        <v>52.045101394735838</v>
      </c>
      <c r="V60">
        <v>2.9001262387426316</v>
      </c>
      <c r="W60">
        <v>4.8432984768408529</v>
      </c>
      <c r="X60">
        <v>14.527765953576472</v>
      </c>
      <c r="Y60">
        <v>0</v>
      </c>
      <c r="Z60">
        <v>5.7887004608641206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5.9902056804049248</v>
      </c>
      <c r="AG60">
        <v>30.218201867000623</v>
      </c>
      <c r="AH60">
        <v>0</v>
      </c>
      <c r="AI60">
        <v>0</v>
      </c>
      <c r="AJ60">
        <v>0</v>
      </c>
      <c r="AK60">
        <v>27.201015516123981</v>
      </c>
      <c r="AL60">
        <v>30.073477925298111</v>
      </c>
      <c r="AM60">
        <v>7.7555448896055106</v>
      </c>
      <c r="AN60">
        <v>3.4065620308912546E-2</v>
      </c>
      <c r="AO60">
        <v>0</v>
      </c>
      <c r="AP60">
        <v>0</v>
      </c>
      <c r="AQ60">
        <v>21.223286613650593</v>
      </c>
      <c r="AR60">
        <v>22.428775725318296</v>
      </c>
      <c r="AS60">
        <v>15.639250617825086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26.058115509369784</v>
      </c>
      <c r="BB60">
        <f t="shared" si="0"/>
        <v>600.80368967651509</v>
      </c>
      <c r="BC60">
        <v>1.7528432682926831</v>
      </c>
      <c r="BD60">
        <v>0</v>
      </c>
      <c r="BE60">
        <v>0</v>
      </c>
      <c r="BF60">
        <v>1.7090693489361704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145.74453120868247</v>
      </c>
      <c r="L61">
        <v>2.9011681341195725</v>
      </c>
      <c r="M61">
        <v>55.759461940928333</v>
      </c>
      <c r="N61">
        <v>54.411066163363223</v>
      </c>
      <c r="O61">
        <v>75.889469675282328</v>
      </c>
      <c r="P61">
        <v>32.508870799415568</v>
      </c>
      <c r="Q61">
        <v>4.7806858943208344</v>
      </c>
      <c r="R61">
        <v>5.0270326390210576</v>
      </c>
      <c r="S61">
        <v>4.8404739858363026</v>
      </c>
      <c r="T61">
        <v>0.98100605301607169</v>
      </c>
      <c r="U61">
        <v>52.045101394735838</v>
      </c>
      <c r="V61">
        <v>2.9085204401109217</v>
      </c>
      <c r="W61">
        <v>4.7793224586580543</v>
      </c>
      <c r="X61">
        <v>14.477185445299888</v>
      </c>
      <c r="Y61">
        <v>0</v>
      </c>
      <c r="Z61">
        <v>5.7887004608641206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5.9902056804049248</v>
      </c>
      <c r="AG61">
        <v>30.218201867000623</v>
      </c>
      <c r="AH61">
        <v>0</v>
      </c>
      <c r="AI61">
        <v>0</v>
      </c>
      <c r="AJ61">
        <v>0</v>
      </c>
      <c r="AK61">
        <v>27.201015516123981</v>
      </c>
      <c r="AL61">
        <v>30.073477925298111</v>
      </c>
      <c r="AM61">
        <v>7.7555448896055106</v>
      </c>
      <c r="AN61">
        <v>3.4065620308912546E-2</v>
      </c>
      <c r="AO61">
        <v>0</v>
      </c>
      <c r="AP61">
        <v>0</v>
      </c>
      <c r="AQ61">
        <v>21.416224745491544</v>
      </c>
      <c r="AR61">
        <v>22.428775725318296</v>
      </c>
      <c r="AS61">
        <v>15.639250617825086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26.066453217947075</v>
      </c>
      <c r="BB61">
        <f t="shared" si="0"/>
        <v>600.99481868031319</v>
      </c>
      <c r="BC61">
        <v>1.7528432682926831</v>
      </c>
      <c r="BD61">
        <v>0</v>
      </c>
      <c r="BE61">
        <v>0</v>
      </c>
      <c r="BF61">
        <v>1.7090693489361704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145.74453120868247</v>
      </c>
      <c r="L62">
        <v>2.9013208727986464</v>
      </c>
      <c r="M62">
        <v>55.759461940928333</v>
      </c>
      <c r="N62">
        <v>54.411066163363223</v>
      </c>
      <c r="O62">
        <v>75.889469675282328</v>
      </c>
      <c r="P62">
        <v>32.508870799415568</v>
      </c>
      <c r="Q62">
        <v>4.7806858943208344</v>
      </c>
      <c r="R62">
        <v>5.0270326390210576</v>
      </c>
      <c r="S62">
        <v>4.8404739858363026</v>
      </c>
      <c r="T62">
        <v>0.98100605301607169</v>
      </c>
      <c r="U62">
        <v>52.045101394735838</v>
      </c>
      <c r="V62">
        <v>2.9085204401109217</v>
      </c>
      <c r="W62">
        <v>4.845279765352795</v>
      </c>
      <c r="X62">
        <v>14.527573553718788</v>
      </c>
      <c r="Y62">
        <v>0</v>
      </c>
      <c r="Z62">
        <v>5.7887004608641206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5.9902056804049248</v>
      </c>
      <c r="AG62">
        <v>30.218201867000623</v>
      </c>
      <c r="AH62">
        <v>0</v>
      </c>
      <c r="AI62">
        <v>0</v>
      </c>
      <c r="AJ62">
        <v>0</v>
      </c>
      <c r="AK62">
        <v>27.201015516123981</v>
      </c>
      <c r="AL62">
        <v>30.073477925298111</v>
      </c>
      <c r="AM62">
        <v>7.7555448896055106</v>
      </c>
      <c r="AN62">
        <v>3.4065620308912546E-2</v>
      </c>
      <c r="AO62">
        <v>0</v>
      </c>
      <c r="AP62">
        <v>0</v>
      </c>
      <c r="AQ62">
        <v>21.416224745491544</v>
      </c>
      <c r="AR62">
        <v>22.428775725318296</v>
      </c>
      <c r="AS62">
        <v>15.639250617825086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26.071322840775604</v>
      </c>
      <c r="BB62">
        <f t="shared" si="0"/>
        <v>601.10644721127744</v>
      </c>
      <c r="BC62">
        <v>1.7528432682926831</v>
      </c>
      <c r="BD62">
        <v>0</v>
      </c>
      <c r="BE62">
        <v>0</v>
      </c>
      <c r="BF62">
        <v>1.7090693489361704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145.74453120868247</v>
      </c>
      <c r="L63">
        <v>2.9013208727986464</v>
      </c>
      <c r="M63">
        <v>55.759461940928333</v>
      </c>
      <c r="N63">
        <v>54.411066163363223</v>
      </c>
      <c r="O63">
        <v>75.889469675282328</v>
      </c>
      <c r="P63">
        <v>32.508870799415568</v>
      </c>
      <c r="Q63">
        <v>4.7806858943208344</v>
      </c>
      <c r="R63">
        <v>5.0275977232319562</v>
      </c>
      <c r="S63">
        <v>4.8404739858363026</v>
      </c>
      <c r="T63">
        <v>0.98100605301607169</v>
      </c>
      <c r="U63">
        <v>52.045101394735838</v>
      </c>
      <c r="V63">
        <v>2.9085204401109217</v>
      </c>
      <c r="W63">
        <v>4.845279765352795</v>
      </c>
      <c r="X63">
        <v>14.527573553718788</v>
      </c>
      <c r="Y63">
        <v>0</v>
      </c>
      <c r="Z63">
        <v>5.7887004608641206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5.9902056804049248</v>
      </c>
      <c r="AG63">
        <v>30.218201867000623</v>
      </c>
      <c r="AH63">
        <v>0</v>
      </c>
      <c r="AI63">
        <v>0</v>
      </c>
      <c r="AJ63">
        <v>0</v>
      </c>
      <c r="AK63">
        <v>27.201015516123981</v>
      </c>
      <c r="AL63">
        <v>30.073477925298111</v>
      </c>
      <c r="AM63">
        <v>7.7555448896055106</v>
      </c>
      <c r="AN63">
        <v>3.4065620308912546E-2</v>
      </c>
      <c r="AO63">
        <v>0</v>
      </c>
      <c r="AP63">
        <v>0</v>
      </c>
      <c r="AQ63">
        <v>21.416224745491544</v>
      </c>
      <c r="AR63">
        <v>22.428775725318296</v>
      </c>
      <c r="AS63">
        <v>15.639250617825086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26.071346461295622</v>
      </c>
      <c r="BB63">
        <f t="shared" si="0"/>
        <v>601.10698867496819</v>
      </c>
      <c r="BC63">
        <v>1.7528432682926831</v>
      </c>
      <c r="BD63">
        <v>0</v>
      </c>
      <c r="BE63">
        <v>0</v>
      </c>
      <c r="BF63">
        <v>1.7090693489361704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145.74453120868247</v>
      </c>
      <c r="L64">
        <v>2.9013208727986464</v>
      </c>
      <c r="M64">
        <v>55.759461940928333</v>
      </c>
      <c r="N64">
        <v>54.411066163363223</v>
      </c>
      <c r="O64">
        <v>75.889469675282328</v>
      </c>
      <c r="P64">
        <v>32.508870799415568</v>
      </c>
      <c r="Q64">
        <v>4.7806858943208344</v>
      </c>
      <c r="R64">
        <v>5.0275977232319562</v>
      </c>
      <c r="S64">
        <v>4.8404739858363026</v>
      </c>
      <c r="T64">
        <v>0.98100605301607169</v>
      </c>
      <c r="U64">
        <v>52.045101394735838</v>
      </c>
      <c r="V64">
        <v>2.9085204401109217</v>
      </c>
      <c r="W64">
        <v>4.845279765352795</v>
      </c>
      <c r="X64">
        <v>14.527573553718788</v>
      </c>
      <c r="Y64">
        <v>0</v>
      </c>
      <c r="Z64">
        <v>5.7887004608641206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5.9902056804049248</v>
      </c>
      <c r="AG64">
        <v>30.218201867000623</v>
      </c>
      <c r="AH64">
        <v>0</v>
      </c>
      <c r="AI64">
        <v>0</v>
      </c>
      <c r="AJ64">
        <v>0</v>
      </c>
      <c r="AK64">
        <v>27.201015516123981</v>
      </c>
      <c r="AL64">
        <v>30.073477925298111</v>
      </c>
      <c r="AM64">
        <v>7.7555448896055106</v>
      </c>
      <c r="AN64">
        <v>3.4065620308912546E-2</v>
      </c>
      <c r="AO64">
        <v>0</v>
      </c>
      <c r="AP64">
        <v>0</v>
      </c>
      <c r="AQ64">
        <v>21.416224745491544</v>
      </c>
      <c r="AR64">
        <v>22.428775725318296</v>
      </c>
      <c r="AS64">
        <v>15.639250617825086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26.071346461295622</v>
      </c>
      <c r="BB64">
        <f t="shared" si="0"/>
        <v>601.10698867496819</v>
      </c>
      <c r="BC64">
        <v>1.7528432682926831</v>
      </c>
      <c r="BD64">
        <v>0</v>
      </c>
      <c r="BE64">
        <v>0</v>
      </c>
      <c r="BF64">
        <v>1.7090693489361704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145.74453120868247</v>
      </c>
      <c r="L65">
        <v>2.9013208727986464</v>
      </c>
      <c r="M65">
        <v>55.759461940928333</v>
      </c>
      <c r="N65">
        <v>54.411066163363223</v>
      </c>
      <c r="O65">
        <v>75.889469675282328</v>
      </c>
      <c r="P65">
        <v>32.508870799415568</v>
      </c>
      <c r="Q65">
        <v>4.3630411848862156</v>
      </c>
      <c r="R65">
        <v>5.0275977232319562</v>
      </c>
      <c r="S65">
        <v>4.8404739858363026</v>
      </c>
      <c r="T65">
        <v>0.98100605301607169</v>
      </c>
      <c r="U65">
        <v>52.045101394735838</v>
      </c>
      <c r="V65">
        <v>2.9085204401109217</v>
      </c>
      <c r="W65">
        <v>4.845279765352795</v>
      </c>
      <c r="X65">
        <v>14.527573553718788</v>
      </c>
      <c r="Y65">
        <v>0</v>
      </c>
      <c r="Z65">
        <v>5.7887004608641206</v>
      </c>
      <c r="AA65">
        <v>5.5821944145272386</v>
      </c>
      <c r="AB65">
        <v>6.5389787707701936</v>
      </c>
      <c r="AC65">
        <v>0</v>
      </c>
      <c r="AD65">
        <v>0</v>
      </c>
      <c r="AE65">
        <v>8.0918705109580458</v>
      </c>
      <c r="AF65">
        <v>5.9902056804049248</v>
      </c>
      <c r="AG65">
        <v>30.218201867000623</v>
      </c>
      <c r="AH65">
        <v>0</v>
      </c>
      <c r="AI65">
        <v>0</v>
      </c>
      <c r="AJ65">
        <v>0</v>
      </c>
      <c r="AK65">
        <v>27.201015516123981</v>
      </c>
      <c r="AL65">
        <v>30.073477925298111</v>
      </c>
      <c r="AM65">
        <v>7.7555448896055106</v>
      </c>
      <c r="AN65">
        <v>3.4065620308912546E-2</v>
      </c>
      <c r="AO65">
        <v>0</v>
      </c>
      <c r="AP65">
        <v>0</v>
      </c>
      <c r="AQ65">
        <v>21.416224745491544</v>
      </c>
      <c r="AR65">
        <v>22.428775725318296</v>
      </c>
      <c r="AS65">
        <v>15.829201092778124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26.906734068797768</v>
      </c>
      <c r="BB65">
        <f t="shared" si="0"/>
        <v>620.25695052924016</v>
      </c>
      <c r="BC65">
        <v>1.7528432682926831</v>
      </c>
      <c r="BD65">
        <v>0</v>
      </c>
      <c r="BE65">
        <v>0</v>
      </c>
      <c r="BF65">
        <v>1.7090693489361704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145.74453120868247</v>
      </c>
      <c r="L66">
        <v>2.9013208727986464</v>
      </c>
      <c r="M66">
        <v>55.759461940928333</v>
      </c>
      <c r="N66">
        <v>54.411066163363223</v>
      </c>
      <c r="O66">
        <v>75.889469675282328</v>
      </c>
      <c r="P66">
        <v>32.508870799415568</v>
      </c>
      <c r="Q66">
        <v>4.3630411848862156</v>
      </c>
      <c r="R66">
        <v>5.0275977232319562</v>
      </c>
      <c r="S66">
        <v>4.8404739858363026</v>
      </c>
      <c r="T66">
        <v>0.98100605301607169</v>
      </c>
      <c r="U66">
        <v>52.045101394735838</v>
      </c>
      <c r="V66">
        <v>2.9085204401109217</v>
      </c>
      <c r="W66">
        <v>4.845279765352795</v>
      </c>
      <c r="X66">
        <v>14.527573553718788</v>
      </c>
      <c r="Y66">
        <v>0</v>
      </c>
      <c r="Z66">
        <v>5.7887004608641206</v>
      </c>
      <c r="AA66">
        <v>12.315716197871009</v>
      </c>
      <c r="AB66">
        <v>6.5389787707701936</v>
      </c>
      <c r="AC66">
        <v>0</v>
      </c>
      <c r="AD66">
        <v>0</v>
      </c>
      <c r="AE66">
        <v>16.183741021916092</v>
      </c>
      <c r="AF66">
        <v>5.9902056804049248</v>
      </c>
      <c r="AG66">
        <v>30.218201867000623</v>
      </c>
      <c r="AH66">
        <v>0</v>
      </c>
      <c r="AI66">
        <v>0</v>
      </c>
      <c r="AJ66">
        <v>0</v>
      </c>
      <c r="AK66">
        <v>27.201015516123981</v>
      </c>
      <c r="AL66">
        <v>30.073477925298111</v>
      </c>
      <c r="AM66">
        <v>7.7555448896055106</v>
      </c>
      <c r="AN66">
        <v>3.4065620308912546E-2</v>
      </c>
      <c r="AO66">
        <v>0</v>
      </c>
      <c r="AP66">
        <v>0</v>
      </c>
      <c r="AQ66">
        <v>21.416224745491544</v>
      </c>
      <c r="AR66">
        <v>22.428775725318296</v>
      </c>
      <c r="AS66">
        <v>15.829201092778124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27.526435466699581</v>
      </c>
      <c r="BB66">
        <f t="shared" si="0"/>
        <v>634.46264142564019</v>
      </c>
      <c r="BC66">
        <v>1.7528432682926831</v>
      </c>
      <c r="BD66">
        <v>0</v>
      </c>
      <c r="BE66">
        <v>0</v>
      </c>
      <c r="BF66">
        <v>1.7090693489361704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143.2692321475684</v>
      </c>
      <c r="L67">
        <v>2.9013274430436664</v>
      </c>
      <c r="M67">
        <v>55.759461940928333</v>
      </c>
      <c r="N67">
        <v>54.411066163363223</v>
      </c>
      <c r="O67">
        <v>75.889469675282328</v>
      </c>
      <c r="P67">
        <v>32.508870799415568</v>
      </c>
      <c r="Q67">
        <v>4.3616288350407091</v>
      </c>
      <c r="R67">
        <v>5.0275977232319562</v>
      </c>
      <c r="S67">
        <v>4.8404739858363026</v>
      </c>
      <c r="T67">
        <v>0.98100605301607169</v>
      </c>
      <c r="U67">
        <v>52.045101394735838</v>
      </c>
      <c r="V67">
        <v>2.9085204401109217</v>
      </c>
      <c r="W67">
        <v>4.845279765352795</v>
      </c>
      <c r="X67">
        <v>14.527573553718788</v>
      </c>
      <c r="Y67">
        <v>0</v>
      </c>
      <c r="Z67">
        <v>5.7887004608641206</v>
      </c>
      <c r="AA67">
        <v>12.409218311834691</v>
      </c>
      <c r="AB67">
        <v>6.5389787707701936</v>
      </c>
      <c r="AC67">
        <v>0</v>
      </c>
      <c r="AD67">
        <v>0</v>
      </c>
      <c r="AE67">
        <v>24.359058668753914</v>
      </c>
      <c r="AF67">
        <v>5.9902056804049248</v>
      </c>
      <c r="AG67">
        <v>30.218201867000623</v>
      </c>
      <c r="AH67">
        <v>0</v>
      </c>
      <c r="AI67">
        <v>0</v>
      </c>
      <c r="AJ67">
        <v>0</v>
      </c>
      <c r="AK67">
        <v>27.201015516123981</v>
      </c>
      <c r="AL67">
        <v>20.048985024003333</v>
      </c>
      <c r="AM67">
        <v>7.7555448896055106</v>
      </c>
      <c r="AN67">
        <v>3.4065620308912546E-2</v>
      </c>
      <c r="AO67">
        <v>0</v>
      </c>
      <c r="AP67">
        <v>0</v>
      </c>
      <c r="AQ67">
        <v>21.416224745491544</v>
      </c>
      <c r="AR67">
        <v>22.184984684825707</v>
      </c>
      <c r="AS67">
        <v>15.829201092778124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27.339331601592512</v>
      </c>
      <c r="BB67">
        <f t="shared" si="0"/>
        <v>630.17357626904686</v>
      </c>
      <c r="BC67">
        <v>1.7528432682926831</v>
      </c>
      <c r="BD67">
        <v>0</v>
      </c>
      <c r="BE67">
        <v>0</v>
      </c>
      <c r="BF67">
        <v>1.7090693489361704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143.2692321475684</v>
      </c>
      <c r="L68">
        <v>2.9013274430436664</v>
      </c>
      <c r="M68">
        <v>55.759461940928333</v>
      </c>
      <c r="N68">
        <v>54.411066163363223</v>
      </c>
      <c r="O68">
        <v>75.889469675282328</v>
      </c>
      <c r="P68">
        <v>32.508870799415568</v>
      </c>
      <c r="Q68">
        <v>4.2080712532027347</v>
      </c>
      <c r="R68">
        <v>9.680699110936045</v>
      </c>
      <c r="S68">
        <v>4.8404739858363026</v>
      </c>
      <c r="T68">
        <v>0.98100605301607169</v>
      </c>
      <c r="U68">
        <v>52.045101394735838</v>
      </c>
      <c r="V68">
        <v>2.9085204401109217</v>
      </c>
      <c r="W68">
        <v>4.845279765352795</v>
      </c>
      <c r="X68">
        <v>14.527573553718788</v>
      </c>
      <c r="Y68">
        <v>0</v>
      </c>
      <c r="Z68">
        <v>5.7887004608641206</v>
      </c>
      <c r="AA68">
        <v>12.409218311834691</v>
      </c>
      <c r="AB68">
        <v>6.5389787707701936</v>
      </c>
      <c r="AC68">
        <v>0</v>
      </c>
      <c r="AD68">
        <v>0</v>
      </c>
      <c r="AE68">
        <v>24.359058668753914</v>
      </c>
      <c r="AF68">
        <v>5.9902056804049248</v>
      </c>
      <c r="AG68">
        <v>30.218201867000623</v>
      </c>
      <c r="AH68">
        <v>8.8552342797954484</v>
      </c>
      <c r="AI68">
        <v>0</v>
      </c>
      <c r="AJ68">
        <v>0</v>
      </c>
      <c r="AK68">
        <v>27.201015516123981</v>
      </c>
      <c r="AL68">
        <v>20.048985024003333</v>
      </c>
      <c r="AM68">
        <v>7.7555448896055106</v>
      </c>
      <c r="AN68">
        <v>3.4065620308912546E-2</v>
      </c>
      <c r="AO68">
        <v>0</v>
      </c>
      <c r="AP68">
        <v>0</v>
      </c>
      <c r="AQ68">
        <v>21.416224745491544</v>
      </c>
      <c r="AR68">
        <v>22.184984684825707</v>
      </c>
      <c r="AS68">
        <v>15.829201092778124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27.897561325573164</v>
      </c>
      <c r="BB68">
        <f t="shared" ref="BB68:BB98" si="1">SUM(B68:AZ68)-BA68+SUM(BC68:BF68)</f>
        <v>643.25130973599084</v>
      </c>
      <c r="BC68">
        <v>1.7528432682926831</v>
      </c>
      <c r="BD68">
        <v>0</v>
      </c>
      <c r="BE68">
        <v>0.28118510526315788</v>
      </c>
      <c r="BF68">
        <v>1.7090693489361704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143.26705843427746</v>
      </c>
      <c r="L69">
        <v>2.9013274430436664</v>
      </c>
      <c r="M69">
        <v>55.759461940928333</v>
      </c>
      <c r="N69">
        <v>54.411066163363223</v>
      </c>
      <c r="O69">
        <v>75.889469675282328</v>
      </c>
      <c r="P69">
        <v>32.508870799415568</v>
      </c>
      <c r="Q69">
        <v>3.2231693642312202</v>
      </c>
      <c r="R69">
        <v>9.680699110936045</v>
      </c>
      <c r="S69">
        <v>4.843516394462859</v>
      </c>
      <c r="T69">
        <v>0.98100605301607169</v>
      </c>
      <c r="U69">
        <v>52.045101394735838</v>
      </c>
      <c r="V69">
        <v>2.9085204401109217</v>
      </c>
      <c r="W69">
        <v>4.7490746961893429</v>
      </c>
      <c r="X69">
        <v>38.582161313557897</v>
      </c>
      <c r="Y69">
        <v>0</v>
      </c>
      <c r="Z69">
        <v>5.7887004608641206</v>
      </c>
      <c r="AA69">
        <v>12.409218311834691</v>
      </c>
      <c r="AB69">
        <v>6.5389787707701936</v>
      </c>
      <c r="AC69">
        <v>0</v>
      </c>
      <c r="AD69">
        <v>4.2179507620538503</v>
      </c>
      <c r="AE69">
        <v>24.359058668753914</v>
      </c>
      <c r="AF69">
        <v>5.9902056804049248</v>
      </c>
      <c r="AG69">
        <v>30.218201867000623</v>
      </c>
      <c r="AH69">
        <v>8.8552342797954484</v>
      </c>
      <c r="AI69">
        <v>0</v>
      </c>
      <c r="AJ69">
        <v>0</v>
      </c>
      <c r="AK69">
        <v>27.201015516123981</v>
      </c>
      <c r="AL69">
        <v>20.048985024003333</v>
      </c>
      <c r="AM69">
        <v>7.7555448896055106</v>
      </c>
      <c r="AN69">
        <v>3.4065620308912546E-2</v>
      </c>
      <c r="AO69">
        <v>0</v>
      </c>
      <c r="AP69">
        <v>0.56571200142769751</v>
      </c>
      <c r="AQ69">
        <v>21.416224745491544</v>
      </c>
      <c r="AR69">
        <v>22.428775725318296</v>
      </c>
      <c r="AS69">
        <v>15.829201092778124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29.068036703555535</v>
      </c>
      <c r="BB69">
        <f t="shared" si="1"/>
        <v>670.08263765902223</v>
      </c>
      <c r="BC69">
        <v>1.7528432682926831</v>
      </c>
      <c r="BD69">
        <v>0</v>
      </c>
      <c r="BE69">
        <v>0.28118510526315788</v>
      </c>
      <c r="BF69">
        <v>1.7090693489361704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143.26705843427746</v>
      </c>
      <c r="L70">
        <v>2.9013274430436664</v>
      </c>
      <c r="M70">
        <v>55.759461940928333</v>
      </c>
      <c r="N70">
        <v>54.411066163363223</v>
      </c>
      <c r="O70">
        <v>75.889469675282328</v>
      </c>
      <c r="P70">
        <v>32.508870799415568</v>
      </c>
      <c r="Q70">
        <v>3.2231693642312202</v>
      </c>
      <c r="R70">
        <v>9.680699110936045</v>
      </c>
      <c r="S70">
        <v>4.843516394462859</v>
      </c>
      <c r="T70">
        <v>0.98100605301607169</v>
      </c>
      <c r="U70">
        <v>52.045101394735838</v>
      </c>
      <c r="V70">
        <v>2.9085204401109217</v>
      </c>
      <c r="W70">
        <v>4.7490746961893429</v>
      </c>
      <c r="X70">
        <v>56.210053252284908</v>
      </c>
      <c r="Y70">
        <v>0</v>
      </c>
      <c r="Z70">
        <v>5.7887004608641206</v>
      </c>
      <c r="AA70">
        <v>12.409218311834691</v>
      </c>
      <c r="AB70">
        <v>6.5389787707701936</v>
      </c>
      <c r="AC70">
        <v>0</v>
      </c>
      <c r="AD70">
        <v>4.2179507620538503</v>
      </c>
      <c r="AE70">
        <v>24.359058668753914</v>
      </c>
      <c r="AF70">
        <v>5.9902056804049248</v>
      </c>
      <c r="AG70">
        <v>30.218201867000623</v>
      </c>
      <c r="AH70">
        <v>8.8552342797954484</v>
      </c>
      <c r="AI70">
        <v>0</v>
      </c>
      <c r="AJ70">
        <v>0</v>
      </c>
      <c r="AK70">
        <v>27.201015516123981</v>
      </c>
      <c r="AL70">
        <v>20.048985024003333</v>
      </c>
      <c r="AM70">
        <v>7.7555448896055106</v>
      </c>
      <c r="AN70">
        <v>3.4065620308912546E-2</v>
      </c>
      <c r="AO70">
        <v>0</v>
      </c>
      <c r="AP70">
        <v>0.56571200142769751</v>
      </c>
      <c r="AQ70">
        <v>21.416224745491544</v>
      </c>
      <c r="AR70">
        <v>22.428775725318296</v>
      </c>
      <c r="AS70">
        <v>15.829201092778124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29.804882586594324</v>
      </c>
      <c r="BB70">
        <f t="shared" si="1"/>
        <v>686.97368371471055</v>
      </c>
      <c r="BC70">
        <v>1.7528432682926831</v>
      </c>
      <c r="BD70">
        <v>0</v>
      </c>
      <c r="BE70">
        <v>0.28118510526315788</v>
      </c>
      <c r="BF70">
        <v>1.7090693489361704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143.25417968269167</v>
      </c>
      <c r="L71">
        <v>2.9011914785993902</v>
      </c>
      <c r="M71">
        <v>55.759461940928333</v>
      </c>
      <c r="N71">
        <v>54.411066163363223</v>
      </c>
      <c r="O71">
        <v>75.889469675282328</v>
      </c>
      <c r="P71">
        <v>32.508870799415568</v>
      </c>
      <c r="Q71">
        <v>3.0848251300291261</v>
      </c>
      <c r="R71">
        <v>9.680699110936045</v>
      </c>
      <c r="S71">
        <v>4.843516394462859</v>
      </c>
      <c r="T71">
        <v>0.98100605301607169</v>
      </c>
      <c r="U71">
        <v>52.045101394735838</v>
      </c>
      <c r="V71">
        <v>2.9085204401109217</v>
      </c>
      <c r="W71">
        <v>4.7490746961893429</v>
      </c>
      <c r="X71">
        <v>65.143574539658374</v>
      </c>
      <c r="Y71">
        <v>0</v>
      </c>
      <c r="Z71">
        <v>5.7887004608641206</v>
      </c>
      <c r="AA71">
        <v>12.409218311834691</v>
      </c>
      <c r="AB71">
        <v>6.5389787707701936</v>
      </c>
      <c r="AC71">
        <v>0</v>
      </c>
      <c r="AD71">
        <v>4.2179507620538503</v>
      </c>
      <c r="AE71">
        <v>24.359058668753914</v>
      </c>
      <c r="AF71">
        <v>5.9902056804049248</v>
      </c>
      <c r="AG71">
        <v>30.218201867000623</v>
      </c>
      <c r="AH71">
        <v>8.8552342797954484</v>
      </c>
      <c r="AI71">
        <v>0</v>
      </c>
      <c r="AJ71">
        <v>0</v>
      </c>
      <c r="AK71">
        <v>27.201015516123981</v>
      </c>
      <c r="AL71">
        <v>20.048985024003333</v>
      </c>
      <c r="AM71">
        <v>7.7555448896055106</v>
      </c>
      <c r="AN71">
        <v>3.4065620308912546E-2</v>
      </c>
      <c r="AO71">
        <v>0</v>
      </c>
      <c r="AP71">
        <v>0.73542551018661229</v>
      </c>
      <c r="AQ71">
        <v>21.416224745491544</v>
      </c>
      <c r="AR71">
        <v>22.428775725318296</v>
      </c>
      <c r="AS71">
        <v>15.829201092778124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30.179070996952966</v>
      </c>
      <c r="BB71">
        <f t="shared" si="1"/>
        <v>695.55137115025207</v>
      </c>
      <c r="BC71">
        <v>1.7528432682926831</v>
      </c>
      <c r="BD71">
        <v>0</v>
      </c>
      <c r="BE71">
        <v>0.28118510526315788</v>
      </c>
      <c r="BF71">
        <v>1.7090693489361704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135.6361892204097</v>
      </c>
      <c r="L72">
        <v>2.9011996502572845</v>
      </c>
      <c r="M72">
        <v>55.759461940928333</v>
      </c>
      <c r="N72">
        <v>54.411066163363223</v>
      </c>
      <c r="O72">
        <v>75.889469675282328</v>
      </c>
      <c r="P72">
        <v>32.508870799415568</v>
      </c>
      <c r="Q72">
        <v>2.9721359444645779</v>
      </c>
      <c r="R72">
        <v>19.727562212521541</v>
      </c>
      <c r="S72">
        <v>4.841298544898641</v>
      </c>
      <c r="T72">
        <v>0.98100605301607169</v>
      </c>
      <c r="U72">
        <v>52.045101394735838</v>
      </c>
      <c r="V72">
        <v>8.0095226004447291</v>
      </c>
      <c r="W72">
        <v>14.130291794317923</v>
      </c>
      <c r="X72">
        <v>65.143574539658374</v>
      </c>
      <c r="Y72">
        <v>0</v>
      </c>
      <c r="Z72">
        <v>5.7887004608641206</v>
      </c>
      <c r="AA72">
        <v>12.409218311834691</v>
      </c>
      <c r="AB72">
        <v>6.5389787707701936</v>
      </c>
      <c r="AC72">
        <v>4.772024779142142</v>
      </c>
      <c r="AD72">
        <v>4.2179507620538503</v>
      </c>
      <c r="AE72">
        <v>24.359058668753914</v>
      </c>
      <c r="AF72">
        <v>5.9902056804049248</v>
      </c>
      <c r="AG72">
        <v>30.218201867000623</v>
      </c>
      <c r="AH72">
        <v>8.8552342797954484</v>
      </c>
      <c r="AI72">
        <v>0</v>
      </c>
      <c r="AJ72">
        <v>0</v>
      </c>
      <c r="AK72">
        <v>27.201015516123981</v>
      </c>
      <c r="AL72">
        <v>20.048985024003333</v>
      </c>
      <c r="AM72">
        <v>7.7555448896055106</v>
      </c>
      <c r="AN72">
        <v>3.4065620308912546E-2</v>
      </c>
      <c r="AO72">
        <v>0</v>
      </c>
      <c r="AP72">
        <v>0.73542551018661229</v>
      </c>
      <c r="AQ72">
        <v>21.416224745491544</v>
      </c>
      <c r="AR72">
        <v>22.428775725318296</v>
      </c>
      <c r="AS72">
        <v>15.829201092778124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31.080622501554629</v>
      </c>
      <c r="BB72">
        <f t="shared" si="1"/>
        <v>716.86222623606784</v>
      </c>
      <c r="BC72">
        <v>1.7528432682926831</v>
      </c>
      <c r="BD72">
        <v>0.59044445783132526</v>
      </c>
      <c r="BE72">
        <v>0.28118510526315788</v>
      </c>
      <c r="BF72">
        <v>1.7628136680851065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146.80584318157935</v>
      </c>
      <c r="L73">
        <v>8.04627977415287</v>
      </c>
      <c r="M73">
        <v>55.759461940928333</v>
      </c>
      <c r="N73">
        <v>54.411066163363223</v>
      </c>
      <c r="O73">
        <v>75.889469675282328</v>
      </c>
      <c r="P73">
        <v>32.508870799415568</v>
      </c>
      <c r="Q73">
        <v>9.9573433844945196</v>
      </c>
      <c r="R73">
        <v>19.727562212521541</v>
      </c>
      <c r="S73">
        <v>12.150113156156864</v>
      </c>
      <c r="T73">
        <v>1.0090122633319116</v>
      </c>
      <c r="U73">
        <v>52.045101394735838</v>
      </c>
      <c r="V73">
        <v>8.0095226004447291</v>
      </c>
      <c r="W73">
        <v>14.130291794317923</v>
      </c>
      <c r="X73">
        <v>65.143574539658374</v>
      </c>
      <c r="Y73">
        <v>0</v>
      </c>
      <c r="Z73">
        <v>5.7887004608641206</v>
      </c>
      <c r="AA73">
        <v>12.409218311834691</v>
      </c>
      <c r="AB73">
        <v>6.5389787707701936</v>
      </c>
      <c r="AC73">
        <v>4.772024779142142</v>
      </c>
      <c r="AD73">
        <v>4.2179507620538503</v>
      </c>
      <c r="AE73">
        <v>24.359058668753914</v>
      </c>
      <c r="AF73">
        <v>5.9902056804049248</v>
      </c>
      <c r="AG73">
        <v>30.218201867000623</v>
      </c>
      <c r="AH73">
        <v>8.8552342797954484</v>
      </c>
      <c r="AI73">
        <v>0</v>
      </c>
      <c r="AJ73">
        <v>0</v>
      </c>
      <c r="AK73">
        <v>27.201015516123981</v>
      </c>
      <c r="AL73">
        <v>20.048985024003333</v>
      </c>
      <c r="AM73">
        <v>7.7555448896055106</v>
      </c>
      <c r="AN73">
        <v>3.4065620308912546E-2</v>
      </c>
      <c r="AO73">
        <v>0</v>
      </c>
      <c r="AP73">
        <v>3.3942706335252661</v>
      </c>
      <c r="AQ73">
        <v>21.416224745491544</v>
      </c>
      <c r="AR73">
        <v>22.428775725318296</v>
      </c>
      <c r="AS73">
        <v>15.829201092778124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32.472378893800972</v>
      </c>
      <c r="BB73">
        <f t="shared" si="1"/>
        <v>748.75566305067161</v>
      </c>
      <c r="BC73">
        <v>1.7528432682926831</v>
      </c>
      <c r="BD73">
        <v>0.59044445783132526</v>
      </c>
      <c r="BE73">
        <v>0.27077084210526314</v>
      </c>
      <c r="BF73">
        <v>1.7628136680851065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168.92852885978181</v>
      </c>
      <c r="L74">
        <v>8.04627977415287</v>
      </c>
      <c r="M74">
        <v>55.759461940928333</v>
      </c>
      <c r="N74">
        <v>54.411066163363223</v>
      </c>
      <c r="O74">
        <v>75.889469675282328</v>
      </c>
      <c r="P74">
        <v>32.508870799415568</v>
      </c>
      <c r="Q74">
        <v>9.9573433844945196</v>
      </c>
      <c r="R74">
        <v>19.727562212521541</v>
      </c>
      <c r="S74">
        <v>12.150113156156864</v>
      </c>
      <c r="T74">
        <v>1.0090122633319116</v>
      </c>
      <c r="U74">
        <v>52.045101394735838</v>
      </c>
      <c r="V74">
        <v>8.0095226004447291</v>
      </c>
      <c r="W74">
        <v>14.130291794317923</v>
      </c>
      <c r="X74">
        <v>65.143574539658374</v>
      </c>
      <c r="Y74">
        <v>0</v>
      </c>
      <c r="Z74">
        <v>5.7887004608641206</v>
      </c>
      <c r="AA74">
        <v>12.409218311834691</v>
      </c>
      <c r="AB74">
        <v>6.5389787707701936</v>
      </c>
      <c r="AC74">
        <v>4.772024779142142</v>
      </c>
      <c r="AD74">
        <v>4.2179507620538503</v>
      </c>
      <c r="AE74">
        <v>24.359058668753914</v>
      </c>
      <c r="AF74">
        <v>5.9902056804049248</v>
      </c>
      <c r="AG74">
        <v>30.218201867000623</v>
      </c>
      <c r="AH74">
        <v>17.710469008453348</v>
      </c>
      <c r="AI74">
        <v>0</v>
      </c>
      <c r="AJ74">
        <v>0</v>
      </c>
      <c r="AK74">
        <v>27.201015516123981</v>
      </c>
      <c r="AL74">
        <v>20.048985024003333</v>
      </c>
      <c r="AM74">
        <v>7.7555448896055106</v>
      </c>
      <c r="AN74">
        <v>3.4065620308912546E-2</v>
      </c>
      <c r="AO74">
        <v>0</v>
      </c>
      <c r="AP74">
        <v>3.3942706335252661</v>
      </c>
      <c r="AQ74">
        <v>21.416224745491544</v>
      </c>
      <c r="AR74">
        <v>22.428775725318296</v>
      </c>
      <c r="AS74">
        <v>15.829201092778124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33.767255966807724</v>
      </c>
      <c r="BB74">
        <f t="shared" si="1"/>
        <v>778.70947654241991</v>
      </c>
      <c r="BC74">
        <v>1.7528432682926831</v>
      </c>
      <c r="BD74">
        <v>0.59044445783132526</v>
      </c>
      <c r="BE74">
        <v>0.54154100000000005</v>
      </c>
      <c r="BF74">
        <v>1.7628136680851065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221.21534471028562</v>
      </c>
      <c r="L75">
        <v>7.9529166773668418</v>
      </c>
      <c r="M75">
        <v>55.759461940928333</v>
      </c>
      <c r="N75">
        <v>54.411066163363223</v>
      </c>
      <c r="O75">
        <v>75.889469675282328</v>
      </c>
      <c r="P75">
        <v>32.508870799415568</v>
      </c>
      <c r="Q75">
        <v>9.9573433844945196</v>
      </c>
      <c r="R75">
        <v>19.727562212521541</v>
      </c>
      <c r="S75">
        <v>12.150113156156864</v>
      </c>
      <c r="T75">
        <v>1.0090122633319116</v>
      </c>
      <c r="U75">
        <v>52.045101394735838</v>
      </c>
      <c r="V75">
        <v>8.0095226004447291</v>
      </c>
      <c r="W75">
        <v>14.130291794317923</v>
      </c>
      <c r="X75">
        <v>65.143574539658374</v>
      </c>
      <c r="Y75">
        <v>0</v>
      </c>
      <c r="Z75">
        <v>2.8943500012523482</v>
      </c>
      <c r="AA75">
        <v>12.409218311834691</v>
      </c>
      <c r="AB75">
        <v>6.5389787707701936</v>
      </c>
      <c r="AC75">
        <v>4.772024779142142</v>
      </c>
      <c r="AD75">
        <v>4.4775176261740759</v>
      </c>
      <c r="AE75">
        <v>24.359058668753914</v>
      </c>
      <c r="AF75">
        <v>4.5291791389271543</v>
      </c>
      <c r="AG75">
        <v>30.218201867000623</v>
      </c>
      <c r="AH75">
        <v>26.565703288248798</v>
      </c>
      <c r="AI75">
        <v>0</v>
      </c>
      <c r="AJ75">
        <v>0</v>
      </c>
      <c r="AK75">
        <v>27.201015516123981</v>
      </c>
      <c r="AL75">
        <v>38.354580045919427</v>
      </c>
      <c r="AM75">
        <v>7.7555448896055106</v>
      </c>
      <c r="AN75">
        <v>3.4065620308912546E-2</v>
      </c>
      <c r="AO75">
        <v>0</v>
      </c>
      <c r="AP75">
        <v>3.3942706335252661</v>
      </c>
      <c r="AQ75">
        <v>21.416224745491544</v>
      </c>
      <c r="AR75">
        <v>22.428775725318296</v>
      </c>
      <c r="AS75">
        <v>15.829201092778124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36.913060092999338</v>
      </c>
      <c r="BB75">
        <f t="shared" si="1"/>
        <v>851.68335963208835</v>
      </c>
      <c r="BC75">
        <v>1.7528432682926831</v>
      </c>
      <c r="BD75">
        <v>1.1808882289156626</v>
      </c>
      <c r="BE75">
        <v>0.81231252631578932</v>
      </c>
      <c r="BF75">
        <v>1.7628136680851065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258.44066481901183</v>
      </c>
      <c r="L76">
        <v>8.0462890914124525</v>
      </c>
      <c r="M76">
        <v>55.759461940928333</v>
      </c>
      <c r="N76">
        <v>54.411066163363223</v>
      </c>
      <c r="O76">
        <v>75.889469675282328</v>
      </c>
      <c r="P76">
        <v>32.508870799415568</v>
      </c>
      <c r="Q76">
        <v>7.9175584905220697</v>
      </c>
      <c r="R76">
        <v>19.727562212521541</v>
      </c>
      <c r="S76">
        <v>12.1516453553054</v>
      </c>
      <c r="T76">
        <v>1.0090122633319116</v>
      </c>
      <c r="U76">
        <v>52.045101394735838</v>
      </c>
      <c r="V76">
        <v>8.0095226004447291</v>
      </c>
      <c r="W76">
        <v>14.130291794317923</v>
      </c>
      <c r="X76">
        <v>65.143574539658374</v>
      </c>
      <c r="Y76">
        <v>0</v>
      </c>
      <c r="Z76">
        <v>2.8943500012523482</v>
      </c>
      <c r="AA76">
        <v>12.409218311834691</v>
      </c>
      <c r="AB76">
        <v>6.5389787707701936</v>
      </c>
      <c r="AC76">
        <v>9.5534671083531624</v>
      </c>
      <c r="AD76">
        <v>8.9550343149655589</v>
      </c>
      <c r="AE76">
        <v>24.359058668753914</v>
      </c>
      <c r="AF76">
        <v>4.5291791389271543</v>
      </c>
      <c r="AG76">
        <v>30.218201867000623</v>
      </c>
      <c r="AH76">
        <v>37.634746474639947</v>
      </c>
      <c r="AI76">
        <v>0</v>
      </c>
      <c r="AJ76">
        <v>0</v>
      </c>
      <c r="AK76">
        <v>27.201015516123981</v>
      </c>
      <c r="AL76">
        <v>62.762040075140874</v>
      </c>
      <c r="AM76">
        <v>7.7555448896055106</v>
      </c>
      <c r="AN76">
        <v>3.4065620308912546E-2</v>
      </c>
      <c r="AO76">
        <v>0</v>
      </c>
      <c r="AP76">
        <v>3.3942706335252661</v>
      </c>
      <c r="AQ76">
        <v>21.416224745491544</v>
      </c>
      <c r="AR76">
        <v>22.428775725318296</v>
      </c>
      <c r="AS76">
        <v>15.829201092778124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40.257724799172671</v>
      </c>
      <c r="BB76">
        <f t="shared" si="1"/>
        <v>928.97969746266631</v>
      </c>
      <c r="BC76">
        <v>1.7528432682926831</v>
      </c>
      <c r="BD76">
        <v>1.4636006341463415</v>
      </c>
      <c r="BE76">
        <v>1.1547005962732919</v>
      </c>
      <c r="BF76">
        <v>1.7628136680851065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258.4378960473029</v>
      </c>
      <c r="L77">
        <v>8.0460906653699169</v>
      </c>
      <c r="M77">
        <v>55.759461940928333</v>
      </c>
      <c r="N77">
        <v>54.411066163363223</v>
      </c>
      <c r="O77">
        <v>75.889469675282328</v>
      </c>
      <c r="P77">
        <v>32.508870799415568</v>
      </c>
      <c r="Q77">
        <v>9.5956321306943408</v>
      </c>
      <c r="R77">
        <v>19.727562212521541</v>
      </c>
      <c r="S77">
        <v>12.1516453553054</v>
      </c>
      <c r="T77">
        <v>1.0090122633319116</v>
      </c>
      <c r="U77">
        <v>52.045101394735838</v>
      </c>
      <c r="V77">
        <v>8.0095226004447291</v>
      </c>
      <c r="W77">
        <v>13.680210501402479</v>
      </c>
      <c r="X77">
        <v>65.143574539658374</v>
      </c>
      <c r="Y77">
        <v>0</v>
      </c>
      <c r="Z77">
        <v>5.7887004608641206</v>
      </c>
      <c r="AA77">
        <v>18.613827238572323</v>
      </c>
      <c r="AB77">
        <v>13.184717353988725</v>
      </c>
      <c r="AC77">
        <v>9.5534671083531624</v>
      </c>
      <c r="AD77">
        <v>13.432551941139636</v>
      </c>
      <c r="AE77">
        <v>24.359058668753914</v>
      </c>
      <c r="AF77">
        <v>11.980410647252139</v>
      </c>
      <c r="AG77">
        <v>30.218201867000623</v>
      </c>
      <c r="AH77">
        <v>48.703789212168637</v>
      </c>
      <c r="AI77">
        <v>0</v>
      </c>
      <c r="AJ77">
        <v>0</v>
      </c>
      <c r="AK77">
        <v>27.201015516123981</v>
      </c>
      <c r="AL77">
        <v>62.762040075140874</v>
      </c>
      <c r="AM77">
        <v>7.7555448896055106</v>
      </c>
      <c r="AN77">
        <v>3.4065620308912546E-2</v>
      </c>
      <c r="AO77">
        <v>0</v>
      </c>
      <c r="AP77">
        <v>0</v>
      </c>
      <c r="AQ77">
        <v>21.416224745491544</v>
      </c>
      <c r="AR77">
        <v>23.403939887288654</v>
      </c>
      <c r="AS77">
        <v>15.829201092778124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41.827248275289691</v>
      </c>
      <c r="BB77">
        <f t="shared" si="1"/>
        <v>965.89287769439511</v>
      </c>
      <c r="BC77">
        <v>1.7528432682926831</v>
      </c>
      <c r="BD77">
        <v>2.0649296758620688</v>
      </c>
      <c r="BE77">
        <v>1.4876667428571426</v>
      </c>
      <c r="BF77">
        <v>1.7628136680851065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258.4378960473029</v>
      </c>
      <c r="L78">
        <v>8.0458866956215314</v>
      </c>
      <c r="M78">
        <v>55.759461940928333</v>
      </c>
      <c r="N78">
        <v>54.411066163363223</v>
      </c>
      <c r="O78">
        <v>75.889469675282328</v>
      </c>
      <c r="P78">
        <v>32.508870799415568</v>
      </c>
      <c r="Q78">
        <v>9.959571289943506</v>
      </c>
      <c r="R78">
        <v>19.727562212521541</v>
      </c>
      <c r="S78">
        <v>12.1516453553054</v>
      </c>
      <c r="T78">
        <v>1.0090122633319116</v>
      </c>
      <c r="U78">
        <v>52.045101394735838</v>
      </c>
      <c r="V78">
        <v>8.0095226004447291</v>
      </c>
      <c r="W78">
        <v>13.680210501402479</v>
      </c>
      <c r="X78">
        <v>65.143574539658374</v>
      </c>
      <c r="Y78">
        <v>0</v>
      </c>
      <c r="Z78">
        <v>8.6830504621164692</v>
      </c>
      <c r="AA78">
        <v>18.613827238572323</v>
      </c>
      <c r="AB78">
        <v>19.777076030983089</v>
      </c>
      <c r="AC78">
        <v>14.330514924834061</v>
      </c>
      <c r="AD78">
        <v>17.910069098622415</v>
      </c>
      <c r="AE78">
        <v>24.359058668753914</v>
      </c>
      <c r="AF78">
        <v>18.262821778664161</v>
      </c>
      <c r="AG78">
        <v>30.218201867000623</v>
      </c>
      <c r="AH78">
        <v>65.617287229701518</v>
      </c>
      <c r="AI78">
        <v>0</v>
      </c>
      <c r="AJ78">
        <v>0</v>
      </c>
      <c r="AK78">
        <v>27.201015516123981</v>
      </c>
      <c r="AL78">
        <v>62.762040075140874</v>
      </c>
      <c r="AM78">
        <v>7.7555448896055106</v>
      </c>
      <c r="AN78">
        <v>3.4065620308912546E-2</v>
      </c>
      <c r="AO78">
        <v>0</v>
      </c>
      <c r="AP78">
        <v>0</v>
      </c>
      <c r="AQ78">
        <v>21.416224745491544</v>
      </c>
      <c r="AR78">
        <v>23.403939887288654</v>
      </c>
      <c r="AS78">
        <v>15.829201092778124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43.595426647299121</v>
      </c>
      <c r="BB78">
        <f t="shared" si="1"/>
        <v>1007.7734477792701</v>
      </c>
      <c r="BC78">
        <v>1.7881585976095618</v>
      </c>
      <c r="BD78">
        <v>2.8841653613861382</v>
      </c>
      <c r="BE78">
        <v>1.9809461942446047</v>
      </c>
      <c r="BF78">
        <v>1.7628136680851065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258.4378960473029</v>
      </c>
      <c r="L79">
        <v>8.046431910846259</v>
      </c>
      <c r="M79">
        <v>55.759461940928333</v>
      </c>
      <c r="N79">
        <v>54.411066163363223</v>
      </c>
      <c r="O79">
        <v>75.889469675282328</v>
      </c>
      <c r="P79">
        <v>32.508870799415568</v>
      </c>
      <c r="Q79">
        <v>9.959571289943506</v>
      </c>
      <c r="R79">
        <v>19.727562212521541</v>
      </c>
      <c r="S79">
        <v>12.1516453553054</v>
      </c>
      <c r="T79">
        <v>1.0090122633319116</v>
      </c>
      <c r="U79">
        <v>52.045101394735838</v>
      </c>
      <c r="V79">
        <v>8.0095226004447291</v>
      </c>
      <c r="W79">
        <v>13.680210501402479</v>
      </c>
      <c r="X79">
        <v>65.143574539658374</v>
      </c>
      <c r="Y79">
        <v>0</v>
      </c>
      <c r="Z79">
        <v>8.6830504621164692</v>
      </c>
      <c r="AA79">
        <v>18.613827238572323</v>
      </c>
      <c r="AB79">
        <v>19.777076030983089</v>
      </c>
      <c r="AC79">
        <v>14.330514924834061</v>
      </c>
      <c r="AD79">
        <v>17.910069098622415</v>
      </c>
      <c r="AE79">
        <v>24.359058668753914</v>
      </c>
      <c r="AF79">
        <v>18.262821778664161</v>
      </c>
      <c r="AG79">
        <v>30.218201867000623</v>
      </c>
      <c r="AH79">
        <v>65.617287229701518</v>
      </c>
      <c r="AI79">
        <v>1.5692508383218533</v>
      </c>
      <c r="AJ79">
        <v>0</v>
      </c>
      <c r="AK79">
        <v>27.201015516123981</v>
      </c>
      <c r="AL79">
        <v>62.762040075140874</v>
      </c>
      <c r="AM79">
        <v>7.7555448896055106</v>
      </c>
      <c r="AN79">
        <v>3.4065620308912546E-2</v>
      </c>
      <c r="AO79">
        <v>0</v>
      </c>
      <c r="AP79">
        <v>0</v>
      </c>
      <c r="AQ79">
        <v>21.416224745491544</v>
      </c>
      <c r="AR79">
        <v>22.428775725318296</v>
      </c>
      <c r="AS79">
        <v>15.829201092778124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43.620282260367013</v>
      </c>
      <c r="BB79">
        <f t="shared" si="1"/>
        <v>1008.3758791329774</v>
      </c>
      <c r="BC79">
        <v>1.7881585976095618</v>
      </c>
      <c r="BD79">
        <v>2.916820436585366</v>
      </c>
      <c r="BE79">
        <v>1.9809461942446047</v>
      </c>
      <c r="BF79">
        <v>1.7628136680851065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258.4378960473029</v>
      </c>
      <c r="L80">
        <v>8.046431910846259</v>
      </c>
      <c r="M80">
        <v>55.759461940928333</v>
      </c>
      <c r="N80">
        <v>54.411066163363223</v>
      </c>
      <c r="O80">
        <v>75.889469675282328</v>
      </c>
      <c r="P80">
        <v>32.508870799415568</v>
      </c>
      <c r="Q80">
        <v>9.959571289943506</v>
      </c>
      <c r="R80">
        <v>19.727562212521541</v>
      </c>
      <c r="S80">
        <v>12.1516453553054</v>
      </c>
      <c r="T80">
        <v>1.0090122633319116</v>
      </c>
      <c r="U80">
        <v>52.045101394735838</v>
      </c>
      <c r="V80">
        <v>8.0095226004447291</v>
      </c>
      <c r="W80">
        <v>13.680210501402479</v>
      </c>
      <c r="X80">
        <v>65.143574539658374</v>
      </c>
      <c r="Y80">
        <v>0</v>
      </c>
      <c r="Z80">
        <v>8.6830504621164692</v>
      </c>
      <c r="AA80">
        <v>18.613827238572323</v>
      </c>
      <c r="AB80">
        <v>19.777076030983089</v>
      </c>
      <c r="AC80">
        <v>14.330514924834061</v>
      </c>
      <c r="AD80">
        <v>17.910069098622415</v>
      </c>
      <c r="AE80">
        <v>24.359058668753914</v>
      </c>
      <c r="AF80">
        <v>18.262821778664161</v>
      </c>
      <c r="AG80">
        <v>30.218201867000623</v>
      </c>
      <c r="AH80">
        <v>65.617287229701518</v>
      </c>
      <c r="AI80">
        <v>3.1385021456793982</v>
      </c>
      <c r="AJ80">
        <v>0</v>
      </c>
      <c r="AK80">
        <v>27.201015516123981</v>
      </c>
      <c r="AL80">
        <v>62.762040075140874</v>
      </c>
      <c r="AM80">
        <v>7.7555448896055106</v>
      </c>
      <c r="AN80">
        <v>3.4065620308912546E-2</v>
      </c>
      <c r="AO80">
        <v>0</v>
      </c>
      <c r="AP80">
        <v>0</v>
      </c>
      <c r="AQ80">
        <v>21.416224745491544</v>
      </c>
      <c r="AR80">
        <v>22.428775725318296</v>
      </c>
      <c r="AS80">
        <v>15.829201092778124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43.68587696501455</v>
      </c>
      <c r="BB80">
        <f t="shared" si="1"/>
        <v>1009.8795357356873</v>
      </c>
      <c r="BC80">
        <v>1.7881585976095618</v>
      </c>
      <c r="BD80">
        <v>2.916820436585366</v>
      </c>
      <c r="BE80">
        <v>1.9809461942446047</v>
      </c>
      <c r="BF80">
        <v>1.7628136680851065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258.4378960473029</v>
      </c>
      <c r="L81">
        <v>15.080359006470465</v>
      </c>
      <c r="M81">
        <v>55.759461940928333</v>
      </c>
      <c r="N81">
        <v>54.411066163363223</v>
      </c>
      <c r="O81">
        <v>75.889469675282328</v>
      </c>
      <c r="P81">
        <v>32.508870799415568</v>
      </c>
      <c r="Q81">
        <v>9.959571289943506</v>
      </c>
      <c r="R81">
        <v>19.727562212521541</v>
      </c>
      <c r="S81">
        <v>12.1516453553054</v>
      </c>
      <c r="T81">
        <v>1.0090122633319116</v>
      </c>
      <c r="U81">
        <v>49.530114035774702</v>
      </c>
      <c r="V81">
        <v>8.0095226004447291</v>
      </c>
      <c r="W81">
        <v>13.680210501402479</v>
      </c>
      <c r="X81">
        <v>65.143574539658374</v>
      </c>
      <c r="Y81">
        <v>0</v>
      </c>
      <c r="Z81">
        <v>8.6830504621164692</v>
      </c>
      <c r="AA81">
        <v>18.613827238572323</v>
      </c>
      <c r="AB81">
        <v>19.777076030983089</v>
      </c>
      <c r="AC81">
        <v>14.330514924834061</v>
      </c>
      <c r="AD81">
        <v>17.910069098622415</v>
      </c>
      <c r="AE81">
        <v>24.359058668753914</v>
      </c>
      <c r="AF81">
        <v>18.262821778664161</v>
      </c>
      <c r="AG81">
        <v>30.218201867000623</v>
      </c>
      <c r="AH81">
        <v>65.617287229701518</v>
      </c>
      <c r="AI81">
        <v>16.32021087611146</v>
      </c>
      <c r="AJ81">
        <v>0</v>
      </c>
      <c r="AK81">
        <v>27.201015516123981</v>
      </c>
      <c r="AL81">
        <v>62.762040075140874</v>
      </c>
      <c r="AM81">
        <v>7.7555448896055106</v>
      </c>
      <c r="AN81">
        <v>3.4065620308912546E-2</v>
      </c>
      <c r="AO81">
        <v>0</v>
      </c>
      <c r="AP81">
        <v>0</v>
      </c>
      <c r="AQ81">
        <v>21.416224745491544</v>
      </c>
      <c r="AR81">
        <v>22.428775725318296</v>
      </c>
      <c r="AS81">
        <v>15.829201092778124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44.425764070939131</v>
      </c>
      <c r="BB81">
        <f t="shared" si="1"/>
        <v>1026.8402970968577</v>
      </c>
      <c r="BC81">
        <v>1.7881585976095618</v>
      </c>
      <c r="BD81">
        <v>2.916820436585366</v>
      </c>
      <c r="BE81">
        <v>1.9809461942446047</v>
      </c>
      <c r="BF81">
        <v>1.7628136680851065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258.4378960473029</v>
      </c>
      <c r="L82">
        <v>15.080359006470465</v>
      </c>
      <c r="M82">
        <v>55.759461940928333</v>
      </c>
      <c r="N82">
        <v>54.411066163363223</v>
      </c>
      <c r="O82">
        <v>75.889469675282328</v>
      </c>
      <c r="P82">
        <v>32.508870799415568</v>
      </c>
      <c r="Q82">
        <v>9.959571289943506</v>
      </c>
      <c r="R82">
        <v>19.727562212521541</v>
      </c>
      <c r="S82">
        <v>12.1516453553054</v>
      </c>
      <c r="T82">
        <v>1.0090122633319116</v>
      </c>
      <c r="U82">
        <v>49.530114035774702</v>
      </c>
      <c r="V82">
        <v>8.0095226004447291</v>
      </c>
      <c r="W82">
        <v>13.680210501402479</v>
      </c>
      <c r="X82">
        <v>65.143574539658374</v>
      </c>
      <c r="Y82">
        <v>0</v>
      </c>
      <c r="Z82">
        <v>8.6830504621164692</v>
      </c>
      <c r="AA82">
        <v>18.613827238572323</v>
      </c>
      <c r="AB82">
        <v>19.777076030983089</v>
      </c>
      <c r="AC82">
        <v>14.330514924834061</v>
      </c>
      <c r="AD82">
        <v>17.910069098622415</v>
      </c>
      <c r="AE82">
        <v>24.359058668753914</v>
      </c>
      <c r="AF82">
        <v>18.262821778664161</v>
      </c>
      <c r="AG82">
        <v>30.218201867000623</v>
      </c>
      <c r="AH82">
        <v>65.617287229701518</v>
      </c>
      <c r="AI82">
        <v>24.480316079649342</v>
      </c>
      <c r="AJ82">
        <v>0</v>
      </c>
      <c r="AK82">
        <v>27.201015516123981</v>
      </c>
      <c r="AL82">
        <v>38.354580045919427</v>
      </c>
      <c r="AM82">
        <v>7.7555448896055106</v>
      </c>
      <c r="AN82">
        <v>3.4065620308912546E-2</v>
      </c>
      <c r="AO82">
        <v>0</v>
      </c>
      <c r="AP82">
        <v>0</v>
      </c>
      <c r="AQ82">
        <v>21.416224745491544</v>
      </c>
      <c r="AR82">
        <v>22.428775725318296</v>
      </c>
      <c r="AS82">
        <v>15.829201092778124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43.746624639225566</v>
      </c>
      <c r="BB82">
        <f t="shared" si="1"/>
        <v>1011.2720817028879</v>
      </c>
      <c r="BC82">
        <v>1.7881585976095618</v>
      </c>
      <c r="BD82">
        <v>2.916820436585366</v>
      </c>
      <c r="BE82">
        <v>1.9809461942446047</v>
      </c>
      <c r="BF82">
        <v>1.7628136680851065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258.4378960473029</v>
      </c>
      <c r="L83">
        <v>15.080359006470465</v>
      </c>
      <c r="M83">
        <v>55.759461940928333</v>
      </c>
      <c r="N83">
        <v>54.411066163363223</v>
      </c>
      <c r="O83">
        <v>75.889469675282328</v>
      </c>
      <c r="P83">
        <v>32.508870799415568</v>
      </c>
      <c r="Q83">
        <v>9.959571289943506</v>
      </c>
      <c r="R83">
        <v>19.727562212521541</v>
      </c>
      <c r="S83">
        <v>12.1516453553054</v>
      </c>
      <c r="T83">
        <v>1.0090122633319116</v>
      </c>
      <c r="U83">
        <v>47.006238159567637</v>
      </c>
      <c r="V83">
        <v>8.0095226004447291</v>
      </c>
      <c r="W83">
        <v>13.680210501402479</v>
      </c>
      <c r="X83">
        <v>65.143574539658374</v>
      </c>
      <c r="Y83">
        <v>0</v>
      </c>
      <c r="Z83">
        <v>8.6830504621164692</v>
      </c>
      <c r="AA83">
        <v>18.613827238572323</v>
      </c>
      <c r="AB83">
        <v>19.777076030983089</v>
      </c>
      <c r="AC83">
        <v>14.330514924834061</v>
      </c>
      <c r="AD83">
        <v>17.910069098622415</v>
      </c>
      <c r="AE83">
        <v>24.359058668753914</v>
      </c>
      <c r="AF83">
        <v>18.262821778664161</v>
      </c>
      <c r="AG83">
        <v>30.218201867000623</v>
      </c>
      <c r="AH83">
        <v>65.617287229701518</v>
      </c>
      <c r="AI83">
        <v>24.480316079649342</v>
      </c>
      <c r="AJ83">
        <v>0</v>
      </c>
      <c r="AK83">
        <v>27.201015516123981</v>
      </c>
      <c r="AL83">
        <v>30.073477925298111</v>
      </c>
      <c r="AM83">
        <v>7.7555448896055106</v>
      </c>
      <c r="AN83">
        <v>3.4065620308912546E-2</v>
      </c>
      <c r="AO83">
        <v>0</v>
      </c>
      <c r="AP83">
        <v>0</v>
      </c>
      <c r="AQ83">
        <v>21.416224745491544</v>
      </c>
      <c r="AR83">
        <v>22.428775725318296</v>
      </c>
      <c r="AS83">
        <v>15.829201092778124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43.294976558958133</v>
      </c>
      <c r="BB83">
        <f t="shared" si="1"/>
        <v>1000.9187517863271</v>
      </c>
      <c r="BC83">
        <v>1.7881585976095618</v>
      </c>
      <c r="BD83">
        <v>2.916820436585366</v>
      </c>
      <c r="BE83">
        <v>1.9809461942446047</v>
      </c>
      <c r="BF83">
        <v>1.7628136680851065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258.4378960473029</v>
      </c>
      <c r="L84">
        <v>15.080359006470465</v>
      </c>
      <c r="M84">
        <v>55.759461940928333</v>
      </c>
      <c r="N84">
        <v>54.411066163363223</v>
      </c>
      <c r="O84">
        <v>75.889469675282328</v>
      </c>
      <c r="P84">
        <v>32.508870799415568</v>
      </c>
      <c r="Q84">
        <v>9.959571289943506</v>
      </c>
      <c r="R84">
        <v>19.727562212521541</v>
      </c>
      <c r="S84">
        <v>12.1516453553054</v>
      </c>
      <c r="T84">
        <v>1.0090122633319116</v>
      </c>
      <c r="U84">
        <v>44.489702950585574</v>
      </c>
      <c r="V84">
        <v>8.0095226004447291</v>
      </c>
      <c r="W84">
        <v>13.680210501402479</v>
      </c>
      <c r="X84">
        <v>65.143574539658374</v>
      </c>
      <c r="Y84">
        <v>0</v>
      </c>
      <c r="Z84">
        <v>8.6830504621164692</v>
      </c>
      <c r="AA84">
        <v>18.613827238572323</v>
      </c>
      <c r="AB84">
        <v>19.777076030983089</v>
      </c>
      <c r="AC84">
        <v>14.330514924834061</v>
      </c>
      <c r="AD84">
        <v>17.910069098622415</v>
      </c>
      <c r="AE84">
        <v>24.359058668753914</v>
      </c>
      <c r="AF84">
        <v>18.262821778664161</v>
      </c>
      <c r="AG84">
        <v>30.218201867000623</v>
      </c>
      <c r="AH84">
        <v>65.617287229701518</v>
      </c>
      <c r="AI84">
        <v>24.480316079649342</v>
      </c>
      <c r="AJ84">
        <v>0</v>
      </c>
      <c r="AK84">
        <v>27.201015516123981</v>
      </c>
      <c r="AL84">
        <v>30.073477925298111</v>
      </c>
      <c r="AM84">
        <v>7.7555448896055106</v>
      </c>
      <c r="AN84">
        <v>3.4065620308912546E-2</v>
      </c>
      <c r="AO84">
        <v>0</v>
      </c>
      <c r="AP84">
        <v>0</v>
      </c>
      <c r="AQ84">
        <v>21.416224745491544</v>
      </c>
      <c r="AR84">
        <v>22.428775725318296</v>
      </c>
      <c r="AS84">
        <v>15.829201092778124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43.189785387222678</v>
      </c>
      <c r="BB84">
        <f t="shared" si="1"/>
        <v>998.50740774908058</v>
      </c>
      <c r="BC84">
        <v>1.7881585976095618</v>
      </c>
      <c r="BD84">
        <v>2.916820436585366</v>
      </c>
      <c r="BE84">
        <v>1.9809461942446047</v>
      </c>
      <c r="BF84">
        <v>1.7628136680851065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258.4378960473029</v>
      </c>
      <c r="L85">
        <v>15.080359006470465</v>
      </c>
      <c r="M85">
        <v>55.759461940928333</v>
      </c>
      <c r="N85">
        <v>54.411066163363223</v>
      </c>
      <c r="O85">
        <v>75.889469675282328</v>
      </c>
      <c r="P85">
        <v>32.508870799415568</v>
      </c>
      <c r="Q85">
        <v>9.959571289943506</v>
      </c>
      <c r="R85">
        <v>19.727562212521541</v>
      </c>
      <c r="S85">
        <v>12.1516453553054</v>
      </c>
      <c r="T85">
        <v>1.0090122633319116</v>
      </c>
      <c r="U85">
        <v>41.275095029812249</v>
      </c>
      <c r="V85">
        <v>8.0095226004447291</v>
      </c>
      <c r="W85">
        <v>13.680210501402479</v>
      </c>
      <c r="X85">
        <v>65.143574539658374</v>
      </c>
      <c r="Y85">
        <v>0</v>
      </c>
      <c r="Z85">
        <v>8.6830504621164692</v>
      </c>
      <c r="AA85">
        <v>18.613827238572323</v>
      </c>
      <c r="AB85">
        <v>19.777076030983089</v>
      </c>
      <c r="AC85">
        <v>14.330514924834061</v>
      </c>
      <c r="AD85">
        <v>13.432551941139636</v>
      </c>
      <c r="AE85">
        <v>24.359058668753914</v>
      </c>
      <c r="AF85">
        <v>18.262821778664161</v>
      </c>
      <c r="AG85">
        <v>30.218201867000623</v>
      </c>
      <c r="AH85">
        <v>54.681072317365889</v>
      </c>
      <c r="AI85">
        <v>16.32021087611146</v>
      </c>
      <c r="AJ85">
        <v>0</v>
      </c>
      <c r="AK85">
        <v>27.201015516123981</v>
      </c>
      <c r="AL85">
        <v>30.073477925298111</v>
      </c>
      <c r="AM85">
        <v>7.7555448896055106</v>
      </c>
      <c r="AN85">
        <v>3.4065620308912546E-2</v>
      </c>
      <c r="AO85">
        <v>0</v>
      </c>
      <c r="AP85">
        <v>0.56571200142769751</v>
      </c>
      <c r="AQ85">
        <v>21.416224745491544</v>
      </c>
      <c r="AR85">
        <v>22.428775725318296</v>
      </c>
      <c r="AS85">
        <v>15.829201092778124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42.093675139767733</v>
      </c>
      <c r="BB85">
        <f t="shared" si="1"/>
        <v>973.07016428192935</v>
      </c>
      <c r="BC85">
        <v>1.7881585976095618</v>
      </c>
      <c r="BD85">
        <v>2.916820436585366</v>
      </c>
      <c r="BE85">
        <v>1.6703256723404256</v>
      </c>
      <c r="BF85">
        <v>1.7628136680851065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258.4378960473029</v>
      </c>
      <c r="L86">
        <v>15.080359006470465</v>
      </c>
      <c r="M86">
        <v>55.759461940928333</v>
      </c>
      <c r="N86">
        <v>54.411066163363223</v>
      </c>
      <c r="O86">
        <v>75.889469675282328</v>
      </c>
      <c r="P86">
        <v>32.508870799415568</v>
      </c>
      <c r="Q86">
        <v>9.959571289943506</v>
      </c>
      <c r="R86">
        <v>19.727562212521541</v>
      </c>
      <c r="S86">
        <v>12.1516453553054</v>
      </c>
      <c r="T86">
        <v>1.0090122633319116</v>
      </c>
      <c r="U86">
        <v>41.275095029812249</v>
      </c>
      <c r="V86">
        <v>8.0095226004447291</v>
      </c>
      <c r="W86">
        <v>13.680210501402479</v>
      </c>
      <c r="X86">
        <v>65.143574539658374</v>
      </c>
      <c r="Y86">
        <v>0</v>
      </c>
      <c r="Z86">
        <v>2.8943500012523482</v>
      </c>
      <c r="AA86">
        <v>18.613827238572323</v>
      </c>
      <c r="AB86">
        <v>13.184717353988725</v>
      </c>
      <c r="AC86">
        <v>14.330514924834061</v>
      </c>
      <c r="AD86">
        <v>7.7869862385723234</v>
      </c>
      <c r="AE86">
        <v>24.359058668753914</v>
      </c>
      <c r="AF86">
        <v>17.532309221482983</v>
      </c>
      <c r="AG86">
        <v>30.218201867000623</v>
      </c>
      <c r="AH86">
        <v>54.681072317365889</v>
      </c>
      <c r="AI86">
        <v>8.1601056725735734</v>
      </c>
      <c r="AJ86">
        <v>0</v>
      </c>
      <c r="AK86">
        <v>27.201015516123981</v>
      </c>
      <c r="AL86">
        <v>30.073477925298111</v>
      </c>
      <c r="AM86">
        <v>7.7555448896055106</v>
      </c>
      <c r="AN86">
        <v>3.4065620308912546E-2</v>
      </c>
      <c r="AO86">
        <v>0</v>
      </c>
      <c r="AP86">
        <v>0.56571200142769751</v>
      </c>
      <c r="AQ86">
        <v>21.416224745491544</v>
      </c>
      <c r="AR86">
        <v>23.403939887288654</v>
      </c>
      <c r="AS86">
        <v>15.829201092778124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41.009296261010249</v>
      </c>
      <c r="BB86">
        <f t="shared" si="1"/>
        <v>948.17714939219536</v>
      </c>
      <c r="BC86">
        <v>1.7528432682926831</v>
      </c>
      <c r="BD86">
        <v>2.916820436585366</v>
      </c>
      <c r="BE86">
        <v>1.6703256723404256</v>
      </c>
      <c r="BF86">
        <v>1.7628136680851065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258.43477763089743</v>
      </c>
      <c r="L87">
        <v>15.080359006470465</v>
      </c>
      <c r="M87">
        <v>60.769075140535598</v>
      </c>
      <c r="N87">
        <v>54.411066163363223</v>
      </c>
      <c r="O87">
        <v>75.889469675282328</v>
      </c>
      <c r="P87">
        <v>32.508870799415568</v>
      </c>
      <c r="Q87">
        <v>9.9620195977751251</v>
      </c>
      <c r="R87">
        <v>19.727562212521541</v>
      </c>
      <c r="S87">
        <v>12.1516453553054</v>
      </c>
      <c r="T87">
        <v>1.0090122633319116</v>
      </c>
      <c r="U87">
        <v>41.275095029812249</v>
      </c>
      <c r="V87">
        <v>8.0095226004447291</v>
      </c>
      <c r="W87">
        <v>13.669617114471363</v>
      </c>
      <c r="X87">
        <v>65.143574539658374</v>
      </c>
      <c r="Y87">
        <v>0</v>
      </c>
      <c r="Z87">
        <v>2.8943500012523482</v>
      </c>
      <c r="AA87">
        <v>18.613827238572323</v>
      </c>
      <c r="AB87">
        <v>13.184717353988725</v>
      </c>
      <c r="AC87">
        <v>14.330514924834061</v>
      </c>
      <c r="AD87">
        <v>7.7869862385723234</v>
      </c>
      <c r="AE87">
        <v>24.359058668753914</v>
      </c>
      <c r="AF87">
        <v>17.532309221482983</v>
      </c>
      <c r="AG87">
        <v>30.218201867000623</v>
      </c>
      <c r="AH87">
        <v>54.681072317365889</v>
      </c>
      <c r="AI87">
        <v>2.510801528929242</v>
      </c>
      <c r="AJ87">
        <v>0</v>
      </c>
      <c r="AK87">
        <v>27.201015516123981</v>
      </c>
      <c r="AL87">
        <v>30.073477925298111</v>
      </c>
      <c r="AM87">
        <v>7.7555448896055106</v>
      </c>
      <c r="AN87">
        <v>3.4065620308912546E-2</v>
      </c>
      <c r="AO87">
        <v>0</v>
      </c>
      <c r="AP87">
        <v>0.56571200142769751</v>
      </c>
      <c r="AQ87">
        <v>21.416224745491544</v>
      </c>
      <c r="AR87">
        <v>23.403939887288654</v>
      </c>
      <c r="AS87">
        <v>15.829201092778124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40.982086365437382</v>
      </c>
      <c r="BB87">
        <f t="shared" si="1"/>
        <v>946.83360304800453</v>
      </c>
      <c r="BC87">
        <v>1.7528432682926831</v>
      </c>
      <c r="BD87">
        <v>2.1970186363636364</v>
      </c>
      <c r="BE87">
        <v>1.6703256723404256</v>
      </c>
      <c r="BF87">
        <v>1.7628136680851065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258.43477763089743</v>
      </c>
      <c r="L88">
        <v>15.080359006470465</v>
      </c>
      <c r="M88">
        <v>65.452119510243847</v>
      </c>
      <c r="N88">
        <v>54.411066163363223</v>
      </c>
      <c r="O88">
        <v>75.889469675282328</v>
      </c>
      <c r="P88">
        <v>32.508870799415568</v>
      </c>
      <c r="Q88">
        <v>9.9620195977751251</v>
      </c>
      <c r="R88">
        <v>19.727562212521541</v>
      </c>
      <c r="S88">
        <v>12.1516453553054</v>
      </c>
      <c r="T88">
        <v>1.0090122633319116</v>
      </c>
      <c r="U88">
        <v>41.275095029812249</v>
      </c>
      <c r="V88">
        <v>8.0095226004447291</v>
      </c>
      <c r="W88">
        <v>13.669617114471363</v>
      </c>
      <c r="X88">
        <v>65.143574539658374</v>
      </c>
      <c r="Y88">
        <v>0</v>
      </c>
      <c r="Z88">
        <v>2.8943500012523482</v>
      </c>
      <c r="AA88">
        <v>18.613827238572323</v>
      </c>
      <c r="AB88">
        <v>13.184717353988725</v>
      </c>
      <c r="AC88">
        <v>14.330514924834061</v>
      </c>
      <c r="AD88">
        <v>7.7869862385723234</v>
      </c>
      <c r="AE88">
        <v>24.359058668753914</v>
      </c>
      <c r="AF88">
        <v>17.532309221482983</v>
      </c>
      <c r="AG88">
        <v>30.218201867000623</v>
      </c>
      <c r="AH88">
        <v>54.681072317365889</v>
      </c>
      <c r="AI88">
        <v>0</v>
      </c>
      <c r="AJ88">
        <v>0</v>
      </c>
      <c r="AK88">
        <v>27.201015516123981</v>
      </c>
      <c r="AL88">
        <v>30.073477925298111</v>
      </c>
      <c r="AM88">
        <v>7.7555448896055106</v>
      </c>
      <c r="AN88">
        <v>3.4065620308912546E-2</v>
      </c>
      <c r="AO88">
        <v>0</v>
      </c>
      <c r="AP88">
        <v>0.56571200142769751</v>
      </c>
      <c r="AQ88">
        <v>21.416224745491544</v>
      </c>
      <c r="AR88">
        <v>22.428775725318296</v>
      </c>
      <c r="AS88">
        <v>15.829201092778124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41.032124254211588</v>
      </c>
      <c r="BB88">
        <f t="shared" si="1"/>
        <v>947.98064383803887</v>
      </c>
      <c r="BC88">
        <v>1.7528432682926831</v>
      </c>
      <c r="BD88">
        <v>2.1970186363636364</v>
      </c>
      <c r="BE88">
        <v>1.6703256723404256</v>
      </c>
      <c r="BF88">
        <v>1.7628136680851065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258.43477763089743</v>
      </c>
      <c r="L89">
        <v>15.080359006470465</v>
      </c>
      <c r="M89">
        <v>65.763999123181719</v>
      </c>
      <c r="N89">
        <v>54.411066163363223</v>
      </c>
      <c r="O89">
        <v>75.889469675282328</v>
      </c>
      <c r="P89">
        <v>32.508870799415568</v>
      </c>
      <c r="Q89">
        <v>9.9620195977751251</v>
      </c>
      <c r="R89">
        <v>19.727562212521541</v>
      </c>
      <c r="S89">
        <v>12.1516453553054</v>
      </c>
      <c r="T89">
        <v>1.0090122633319116</v>
      </c>
      <c r="U89">
        <v>41.275095029812249</v>
      </c>
      <c r="V89">
        <v>8.0095226004447291</v>
      </c>
      <c r="W89">
        <v>13.669617114471363</v>
      </c>
      <c r="X89">
        <v>65.143574539658374</v>
      </c>
      <c r="Y89">
        <v>0</v>
      </c>
      <c r="Z89">
        <v>2.8943500012523482</v>
      </c>
      <c r="AA89">
        <v>18.613827238572323</v>
      </c>
      <c r="AB89">
        <v>13.184717353988725</v>
      </c>
      <c r="AC89">
        <v>14.330514924834061</v>
      </c>
      <c r="AD89">
        <v>8.9550343149655589</v>
      </c>
      <c r="AE89">
        <v>24.359058668753914</v>
      </c>
      <c r="AF89">
        <v>17.532309221482983</v>
      </c>
      <c r="AG89">
        <v>30.218201867000623</v>
      </c>
      <c r="AH89">
        <v>54.681072317365889</v>
      </c>
      <c r="AI89">
        <v>0</v>
      </c>
      <c r="AJ89">
        <v>0</v>
      </c>
      <c r="AK89">
        <v>27.201015516123981</v>
      </c>
      <c r="AL89">
        <v>30.073477925298111</v>
      </c>
      <c r="AM89">
        <v>7.7555448896055106</v>
      </c>
      <c r="AN89">
        <v>3.4065620308912546E-2</v>
      </c>
      <c r="AO89">
        <v>0</v>
      </c>
      <c r="AP89">
        <v>0.56571200142769751</v>
      </c>
      <c r="AQ89">
        <v>21.416224745491544</v>
      </c>
      <c r="AR89">
        <v>22.428775725318296</v>
      </c>
      <c r="AS89">
        <v>15.829201092778124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41.093985231625631</v>
      </c>
      <c r="BB89">
        <f t="shared" si="1"/>
        <v>949.39871054995592</v>
      </c>
      <c r="BC89">
        <v>1.7528432682926831</v>
      </c>
      <c r="BD89">
        <v>2.1970186363636364</v>
      </c>
      <c r="BE89">
        <v>1.6703256723404256</v>
      </c>
      <c r="BF89">
        <v>1.7628136680851065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258.43477763089743</v>
      </c>
      <c r="L90">
        <v>13.796776553709266</v>
      </c>
      <c r="M90">
        <v>65.763999123181719</v>
      </c>
      <c r="N90">
        <v>54.411066163363223</v>
      </c>
      <c r="O90">
        <v>75.889469675282328</v>
      </c>
      <c r="P90">
        <v>32.508870799415568</v>
      </c>
      <c r="Q90">
        <v>9.9620195977751251</v>
      </c>
      <c r="R90">
        <v>19.727562212521541</v>
      </c>
      <c r="S90">
        <v>12.1516453553054</v>
      </c>
      <c r="T90">
        <v>1.0090122633319116</v>
      </c>
      <c r="U90">
        <v>41.275095029812249</v>
      </c>
      <c r="V90">
        <v>8.0095226004447291</v>
      </c>
      <c r="W90">
        <v>13.669617114471363</v>
      </c>
      <c r="X90">
        <v>65.143574539658374</v>
      </c>
      <c r="Y90">
        <v>0</v>
      </c>
      <c r="Z90">
        <v>2.8943500012523482</v>
      </c>
      <c r="AA90">
        <v>18.613827238572323</v>
      </c>
      <c r="AB90">
        <v>13.184717353988725</v>
      </c>
      <c r="AC90">
        <v>14.330514924834061</v>
      </c>
      <c r="AD90">
        <v>8.9550343149655589</v>
      </c>
      <c r="AE90">
        <v>24.359058668753914</v>
      </c>
      <c r="AF90">
        <v>17.532309221482983</v>
      </c>
      <c r="AG90">
        <v>30.218201867000623</v>
      </c>
      <c r="AH90">
        <v>54.681072317365889</v>
      </c>
      <c r="AI90">
        <v>0</v>
      </c>
      <c r="AJ90">
        <v>0</v>
      </c>
      <c r="AK90">
        <v>27.201015516123981</v>
      </c>
      <c r="AL90">
        <v>30.073477925298111</v>
      </c>
      <c r="AM90">
        <v>7.7555448896055106</v>
      </c>
      <c r="AN90">
        <v>3.4065620308912546E-2</v>
      </c>
      <c r="AO90">
        <v>0</v>
      </c>
      <c r="AP90">
        <v>0.56571200142769751</v>
      </c>
      <c r="AQ90">
        <v>21.416224745491544</v>
      </c>
      <c r="AR90">
        <v>22.428775725318296</v>
      </c>
      <c r="AS90">
        <v>15.829201092778124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41.040331485100218</v>
      </c>
      <c r="BB90">
        <f t="shared" si="1"/>
        <v>948.16878184372024</v>
      </c>
      <c r="BC90">
        <v>1.7528432682926831</v>
      </c>
      <c r="BD90">
        <v>2.1970186363636364</v>
      </c>
      <c r="BE90">
        <v>1.6703256723404256</v>
      </c>
      <c r="BF90">
        <v>1.7628136680851065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258.43477763089743</v>
      </c>
      <c r="L91">
        <v>14.047535456676714</v>
      </c>
      <c r="M91">
        <v>65.763999123181719</v>
      </c>
      <c r="N91">
        <v>54.411066163363223</v>
      </c>
      <c r="O91">
        <v>75.889469675282328</v>
      </c>
      <c r="P91">
        <v>32.508870799415568</v>
      </c>
      <c r="Q91">
        <v>9.9620195977751251</v>
      </c>
      <c r="R91">
        <v>19.727562212521541</v>
      </c>
      <c r="S91">
        <v>12.1516453553054</v>
      </c>
      <c r="T91">
        <v>1.0090122633319116</v>
      </c>
      <c r="U91">
        <v>41.275095029812249</v>
      </c>
      <c r="V91">
        <v>8.0095226004447291</v>
      </c>
      <c r="W91">
        <v>13.669617114471363</v>
      </c>
      <c r="X91">
        <v>65.143574539658374</v>
      </c>
      <c r="Y91">
        <v>0</v>
      </c>
      <c r="Z91">
        <v>8.6830504621164692</v>
      </c>
      <c r="AA91">
        <v>18.613827238572323</v>
      </c>
      <c r="AB91">
        <v>13.184717353988725</v>
      </c>
      <c r="AC91">
        <v>14.330514924834061</v>
      </c>
      <c r="AD91">
        <v>8.9550343149655589</v>
      </c>
      <c r="AE91">
        <v>24.359058668753914</v>
      </c>
      <c r="AF91">
        <v>18.262821778664161</v>
      </c>
      <c r="AG91">
        <v>30.218201867000623</v>
      </c>
      <c r="AH91">
        <v>54.681072317365889</v>
      </c>
      <c r="AI91">
        <v>0</v>
      </c>
      <c r="AJ91">
        <v>0</v>
      </c>
      <c r="AK91">
        <v>27.201015516123981</v>
      </c>
      <c r="AL91">
        <v>30.073477925298111</v>
      </c>
      <c r="AM91">
        <v>7.7555448896055106</v>
      </c>
      <c r="AN91">
        <v>3.4065620308912546E-2</v>
      </c>
      <c r="AO91">
        <v>0</v>
      </c>
      <c r="AP91">
        <v>0.56571200142769751</v>
      </c>
      <c r="AQ91">
        <v>21.416224745491544</v>
      </c>
      <c r="AR91">
        <v>22.428775725318296</v>
      </c>
      <c r="AS91">
        <v>15.829201092778124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41.32331631139855</v>
      </c>
      <c r="BB91">
        <f t="shared" si="1"/>
        <v>955.41088606797337</v>
      </c>
      <c r="BC91">
        <v>1.7881585976095618</v>
      </c>
      <c r="BD91">
        <v>2.916820436585366</v>
      </c>
      <c r="BE91">
        <v>1.6703256723404256</v>
      </c>
      <c r="BF91">
        <v>1.7628136680851065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258.43477763089743</v>
      </c>
      <c r="L92">
        <v>14.047535456676714</v>
      </c>
      <c r="M92">
        <v>65.763999123181719</v>
      </c>
      <c r="N92">
        <v>54.411066163363223</v>
      </c>
      <c r="O92">
        <v>75.889469675282328</v>
      </c>
      <c r="P92">
        <v>32.508870799415568</v>
      </c>
      <c r="Q92">
        <v>9.9620195977751251</v>
      </c>
      <c r="R92">
        <v>19.727562212521541</v>
      </c>
      <c r="S92">
        <v>12.1516453553054</v>
      </c>
      <c r="T92">
        <v>1.0090122633319116</v>
      </c>
      <c r="U92">
        <v>41.275095029812249</v>
      </c>
      <c r="V92">
        <v>8.0095226004447291</v>
      </c>
      <c r="W92">
        <v>13.669617114471363</v>
      </c>
      <c r="X92">
        <v>65.143574539658374</v>
      </c>
      <c r="Y92">
        <v>0</v>
      </c>
      <c r="Z92">
        <v>8.6830504621164692</v>
      </c>
      <c r="AA92">
        <v>18.613827238572323</v>
      </c>
      <c r="AB92">
        <v>13.184717353988725</v>
      </c>
      <c r="AC92">
        <v>14.330514924834061</v>
      </c>
      <c r="AD92">
        <v>8.9550343149655589</v>
      </c>
      <c r="AE92">
        <v>24.359058668753914</v>
      </c>
      <c r="AF92">
        <v>18.262821778664161</v>
      </c>
      <c r="AG92">
        <v>30.218201867000623</v>
      </c>
      <c r="AH92">
        <v>54.681072317365889</v>
      </c>
      <c r="AI92">
        <v>0</v>
      </c>
      <c r="AJ92">
        <v>0</v>
      </c>
      <c r="AK92">
        <v>27.201015516123981</v>
      </c>
      <c r="AL92">
        <v>30.073477925298111</v>
      </c>
      <c r="AM92">
        <v>7.7555448896055106</v>
      </c>
      <c r="AN92">
        <v>3.4065620308912546E-2</v>
      </c>
      <c r="AO92">
        <v>0</v>
      </c>
      <c r="AP92">
        <v>0.56571200142769751</v>
      </c>
      <c r="AQ92">
        <v>21.416224745491544</v>
      </c>
      <c r="AR92">
        <v>22.428775725318296</v>
      </c>
      <c r="AS92">
        <v>15.829201092778124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41.32331631139855</v>
      </c>
      <c r="BB92">
        <f t="shared" si="1"/>
        <v>955.41088606797337</v>
      </c>
      <c r="BC92">
        <v>1.7881585976095618</v>
      </c>
      <c r="BD92">
        <v>2.916820436585366</v>
      </c>
      <c r="BE92">
        <v>1.6703256723404256</v>
      </c>
      <c r="BF92">
        <v>1.7628136680851065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258.43477763089743</v>
      </c>
      <c r="L93">
        <v>13.943029713714393</v>
      </c>
      <c r="M93">
        <v>65.763999123181719</v>
      </c>
      <c r="N93">
        <v>54.411066163363223</v>
      </c>
      <c r="O93">
        <v>75.889469675282328</v>
      </c>
      <c r="P93">
        <v>32.508870799415568</v>
      </c>
      <c r="Q93">
        <v>9.9620195977751251</v>
      </c>
      <c r="R93">
        <v>19.727562212521541</v>
      </c>
      <c r="S93">
        <v>12.1516453553054</v>
      </c>
      <c r="T93">
        <v>1.0090122633319116</v>
      </c>
      <c r="U93">
        <v>41.275095029812249</v>
      </c>
      <c r="V93">
        <v>8.0095226004447291</v>
      </c>
      <c r="W93">
        <v>13.669617114471363</v>
      </c>
      <c r="X93">
        <v>65.143574539658374</v>
      </c>
      <c r="Y93">
        <v>0</v>
      </c>
      <c r="Z93">
        <v>8.6830504621164692</v>
      </c>
      <c r="AA93">
        <v>18.613827238572323</v>
      </c>
      <c r="AB93">
        <v>13.184717353988725</v>
      </c>
      <c r="AC93">
        <v>14.330514924834061</v>
      </c>
      <c r="AD93">
        <v>8.9550343149655589</v>
      </c>
      <c r="AE93">
        <v>24.359058668753914</v>
      </c>
      <c r="AF93">
        <v>18.262821778664161</v>
      </c>
      <c r="AG93">
        <v>30.218201867000623</v>
      </c>
      <c r="AH93">
        <v>54.54824449217282</v>
      </c>
      <c r="AI93">
        <v>0</v>
      </c>
      <c r="AJ93">
        <v>0</v>
      </c>
      <c r="AK93">
        <v>27.201015516123981</v>
      </c>
      <c r="AL93">
        <v>20.048985024003333</v>
      </c>
      <c r="AM93">
        <v>7.7555448896055106</v>
      </c>
      <c r="AN93">
        <v>3.4065620308912546E-2</v>
      </c>
      <c r="AO93">
        <v>0</v>
      </c>
      <c r="AP93">
        <v>0.56571200142769751</v>
      </c>
      <c r="AQ93">
        <v>21.416224745491544</v>
      </c>
      <c r="AR93">
        <v>22.428775725318296</v>
      </c>
      <c r="AS93">
        <v>15.829201092778124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40.894371964975512</v>
      </c>
      <c r="BB93">
        <f t="shared" si="1"/>
        <v>945.58027975123821</v>
      </c>
      <c r="BC93">
        <v>1.7881585976095618</v>
      </c>
      <c r="BD93">
        <v>2.916820436585366</v>
      </c>
      <c r="BE93">
        <v>1.6726014786324788</v>
      </c>
      <c r="BF93">
        <v>1.7628136680851065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258.43477763089743</v>
      </c>
      <c r="L94">
        <v>14.224558187088483</v>
      </c>
      <c r="M94">
        <v>65.763999123181719</v>
      </c>
      <c r="N94">
        <v>54.411066163363223</v>
      </c>
      <c r="O94">
        <v>75.889469675282328</v>
      </c>
      <c r="P94">
        <v>32.508870799415568</v>
      </c>
      <c r="Q94">
        <v>9.9620195977751251</v>
      </c>
      <c r="R94">
        <v>19.727562212521541</v>
      </c>
      <c r="S94">
        <v>12.1516453553054</v>
      </c>
      <c r="T94">
        <v>1.0090122633319116</v>
      </c>
      <c r="U94">
        <v>41.275095029812249</v>
      </c>
      <c r="V94">
        <v>8.0095226004447291</v>
      </c>
      <c r="W94">
        <v>13.669617114471363</v>
      </c>
      <c r="X94">
        <v>65.143574539658374</v>
      </c>
      <c r="Y94">
        <v>0</v>
      </c>
      <c r="Z94">
        <v>8.6830504621164692</v>
      </c>
      <c r="AA94">
        <v>18.613827238572323</v>
      </c>
      <c r="AB94">
        <v>13.184717353988725</v>
      </c>
      <c r="AC94">
        <v>14.330514924834061</v>
      </c>
      <c r="AD94">
        <v>4.2179507620538503</v>
      </c>
      <c r="AE94">
        <v>24.359058668753914</v>
      </c>
      <c r="AF94">
        <v>18.262821778664161</v>
      </c>
      <c r="AG94">
        <v>30.218201867000623</v>
      </c>
      <c r="AH94">
        <v>45.161695769567935</v>
      </c>
      <c r="AI94">
        <v>0</v>
      </c>
      <c r="AJ94">
        <v>0</v>
      </c>
      <c r="AK94">
        <v>27.201015516123981</v>
      </c>
      <c r="AL94">
        <v>20.048985024003333</v>
      </c>
      <c r="AM94">
        <v>7.7555448896055106</v>
      </c>
      <c r="AN94">
        <v>3.4065620308912546E-2</v>
      </c>
      <c r="AO94">
        <v>0</v>
      </c>
      <c r="AP94">
        <v>0.56571200142769751</v>
      </c>
      <c r="AQ94">
        <v>21.416224745491544</v>
      </c>
      <c r="AR94">
        <v>22.428775725318296</v>
      </c>
      <c r="AS94">
        <v>15.829201092778124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40.31577202604597</v>
      </c>
      <c r="BB94">
        <f t="shared" si="1"/>
        <v>931.30513473288249</v>
      </c>
      <c r="BC94">
        <v>1.7881585976095618</v>
      </c>
      <c r="BD94">
        <v>2.1970186363636364</v>
      </c>
      <c r="BE94">
        <v>1.3807621237113405</v>
      </c>
      <c r="BF94">
        <v>1.7628136680851065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258.43477763089743</v>
      </c>
      <c r="L95">
        <v>14.224558187088483</v>
      </c>
      <c r="M95">
        <v>65.763999123181719</v>
      </c>
      <c r="N95">
        <v>54.411066163363223</v>
      </c>
      <c r="O95">
        <v>75.889469675282328</v>
      </c>
      <c r="P95">
        <v>32.508870799415568</v>
      </c>
      <c r="Q95">
        <v>9.9620195977751251</v>
      </c>
      <c r="R95">
        <v>19.727562212521541</v>
      </c>
      <c r="S95">
        <v>12.1516453553054</v>
      </c>
      <c r="T95">
        <v>1.0090122633319116</v>
      </c>
      <c r="U95">
        <v>41.275095029812249</v>
      </c>
      <c r="V95">
        <v>8.0095226004447291</v>
      </c>
      <c r="W95">
        <v>13.629419062764201</v>
      </c>
      <c r="X95">
        <v>65.143574539658374</v>
      </c>
      <c r="Y95">
        <v>0</v>
      </c>
      <c r="Z95">
        <v>8.6830504621164692</v>
      </c>
      <c r="AA95">
        <v>18.613827238572323</v>
      </c>
      <c r="AB95">
        <v>13.184717353988725</v>
      </c>
      <c r="AC95">
        <v>9.5534671083531624</v>
      </c>
      <c r="AD95">
        <v>4.2179507620538503</v>
      </c>
      <c r="AE95">
        <v>24.359058668753914</v>
      </c>
      <c r="AF95">
        <v>11.980410647252139</v>
      </c>
      <c r="AG95">
        <v>30.218201867000623</v>
      </c>
      <c r="AH95">
        <v>34.978176056042578</v>
      </c>
      <c r="AI95">
        <v>0</v>
      </c>
      <c r="AJ95">
        <v>0</v>
      </c>
      <c r="AK95">
        <v>27.201015516123981</v>
      </c>
      <c r="AL95">
        <v>30.073477925298111</v>
      </c>
      <c r="AM95">
        <v>7.7555448896055106</v>
      </c>
      <c r="AN95">
        <v>3.4065620308912546E-2</v>
      </c>
      <c r="AO95">
        <v>0</v>
      </c>
      <c r="AP95">
        <v>0.56571200142769751</v>
      </c>
      <c r="AQ95">
        <v>21.416224745491544</v>
      </c>
      <c r="AR95">
        <v>22.428775725318296</v>
      </c>
      <c r="AS95">
        <v>15.829201092778124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39.845159042711451</v>
      </c>
      <c r="BB95">
        <f t="shared" si="1"/>
        <v>920.17340047802486</v>
      </c>
      <c r="BC95">
        <v>1.7528432682926831</v>
      </c>
      <c r="BD95">
        <v>2.1970186363636364</v>
      </c>
      <c r="BE95">
        <v>1.0724140266666666</v>
      </c>
      <c r="BF95">
        <v>1.7628136680851065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258.43477763089743</v>
      </c>
      <c r="L96">
        <v>14.109640558912707</v>
      </c>
      <c r="M96">
        <v>65.763999123181719</v>
      </c>
      <c r="N96">
        <v>54.411066163363223</v>
      </c>
      <c r="O96">
        <v>75.889469675282328</v>
      </c>
      <c r="P96">
        <v>32.508870799415568</v>
      </c>
      <c r="Q96">
        <v>9.9620195977751251</v>
      </c>
      <c r="R96">
        <v>19.727562212521541</v>
      </c>
      <c r="S96">
        <v>12.1516453553054</v>
      </c>
      <c r="T96">
        <v>1.0090122633319116</v>
      </c>
      <c r="U96">
        <v>41.275095029812249</v>
      </c>
      <c r="V96">
        <v>8.0095226004447291</v>
      </c>
      <c r="W96">
        <v>13.629419062764201</v>
      </c>
      <c r="X96">
        <v>65.143574539658374</v>
      </c>
      <c r="Y96">
        <v>0</v>
      </c>
      <c r="Z96">
        <v>8.6830504621164692</v>
      </c>
      <c r="AA96">
        <v>18.613827238572323</v>
      </c>
      <c r="AB96">
        <v>13.184717353988725</v>
      </c>
      <c r="AC96">
        <v>9.5534671083531624</v>
      </c>
      <c r="AD96">
        <v>4.2179507620538503</v>
      </c>
      <c r="AE96">
        <v>24.359058668753914</v>
      </c>
      <c r="AF96">
        <v>11.980410647252139</v>
      </c>
      <c r="AG96">
        <v>30.218201867000623</v>
      </c>
      <c r="AH96">
        <v>28.735235505009388</v>
      </c>
      <c r="AI96">
        <v>0</v>
      </c>
      <c r="AJ96">
        <v>0</v>
      </c>
      <c r="AK96">
        <v>27.201015516123981</v>
      </c>
      <c r="AL96">
        <v>30.073477925298111</v>
      </c>
      <c r="AM96">
        <v>7.7555448896055106</v>
      </c>
      <c r="AN96">
        <v>3.4065620308912546E-2</v>
      </c>
      <c r="AO96">
        <v>0</v>
      </c>
      <c r="AP96">
        <v>0.56571200142769751</v>
      </c>
      <c r="AQ96">
        <v>21.416224745491544</v>
      </c>
      <c r="AR96">
        <v>22.428775725318296</v>
      </c>
      <c r="AS96">
        <v>15.829201092778124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39.579400570820518</v>
      </c>
      <c r="BB96">
        <f t="shared" si="1"/>
        <v>913.14899635157894</v>
      </c>
      <c r="BC96">
        <v>1.7528432682926831</v>
      </c>
      <c r="BD96">
        <v>1.4636006341463415</v>
      </c>
      <c r="BE96">
        <v>0.87352760975609756</v>
      </c>
      <c r="BF96">
        <v>1.7628136680851065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258.43477763089743</v>
      </c>
      <c r="L97">
        <v>14.380744157003479</v>
      </c>
      <c r="M97">
        <v>65.763999123181719</v>
      </c>
      <c r="N97">
        <v>54.411066163363223</v>
      </c>
      <c r="O97">
        <v>75.889469675282328</v>
      </c>
      <c r="P97">
        <v>32.508870799415568</v>
      </c>
      <c r="Q97">
        <v>9.9620195977751251</v>
      </c>
      <c r="R97">
        <v>19.727562212521541</v>
      </c>
      <c r="S97">
        <v>12.1516453553054</v>
      </c>
      <c r="T97">
        <v>1.0090122633319116</v>
      </c>
      <c r="U97">
        <v>41.275095029812249</v>
      </c>
      <c r="V97">
        <v>8.0095226004447291</v>
      </c>
      <c r="W97">
        <v>13.596573358897851</v>
      </c>
      <c r="X97">
        <v>65.143574539658374</v>
      </c>
      <c r="Y97">
        <v>0</v>
      </c>
      <c r="Z97">
        <v>8.6830504621164692</v>
      </c>
      <c r="AA97">
        <v>18.613827238572323</v>
      </c>
      <c r="AB97">
        <v>13.184717353988725</v>
      </c>
      <c r="AC97">
        <v>9.5534671083531624</v>
      </c>
      <c r="AD97">
        <v>0</v>
      </c>
      <c r="AE97">
        <v>24.359058668753914</v>
      </c>
      <c r="AF97">
        <v>11.980410647252139</v>
      </c>
      <c r="AG97">
        <v>30.218201867000623</v>
      </c>
      <c r="AH97">
        <v>20.322762737215612</v>
      </c>
      <c r="AI97">
        <v>0</v>
      </c>
      <c r="AJ97">
        <v>0</v>
      </c>
      <c r="AK97">
        <v>27.201015516123981</v>
      </c>
      <c r="AL97">
        <v>30.073477925298111</v>
      </c>
      <c r="AM97">
        <v>7.7555448896055106</v>
      </c>
      <c r="AN97">
        <v>3.4065620308912546E-2</v>
      </c>
      <c r="AO97">
        <v>0</v>
      </c>
      <c r="AP97">
        <v>0.56571200142769751</v>
      </c>
      <c r="AQ97">
        <v>21.416224745491544</v>
      </c>
      <c r="AR97">
        <v>22.428775725318296</v>
      </c>
      <c r="AS97">
        <v>15.829201092778124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39.061408047251469</v>
      </c>
      <c r="BB97">
        <f t="shared" si="1"/>
        <v>901.02512528494117</v>
      </c>
      <c r="BC97">
        <v>1.7528432682926831</v>
      </c>
      <c r="BD97">
        <v>1.4636006341463415</v>
      </c>
      <c r="BE97">
        <v>0.62382965517241373</v>
      </c>
      <c r="BF97">
        <v>1.7628136680851065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258.43477763089743</v>
      </c>
      <c r="L98">
        <v>14.370700883882163</v>
      </c>
      <c r="M98">
        <v>65.763999123181719</v>
      </c>
      <c r="N98">
        <v>54.411066163363223</v>
      </c>
      <c r="O98">
        <v>75.889469675282328</v>
      </c>
      <c r="P98">
        <v>32.508870799415568</v>
      </c>
      <c r="Q98">
        <v>9.9620195977751251</v>
      </c>
      <c r="R98">
        <v>19.727562212521541</v>
      </c>
      <c r="S98">
        <v>12.1516453553054</v>
      </c>
      <c r="T98">
        <v>1.0090122633319116</v>
      </c>
      <c r="U98">
        <v>41.275095029812249</v>
      </c>
      <c r="V98">
        <v>8.0095226004447291</v>
      </c>
      <c r="W98">
        <v>13.596573358897851</v>
      </c>
      <c r="X98">
        <v>65.143574539658374</v>
      </c>
      <c r="Y98">
        <v>0</v>
      </c>
      <c r="Z98">
        <v>8.6830504621164692</v>
      </c>
      <c r="AA98">
        <v>18.613827238572323</v>
      </c>
      <c r="AB98">
        <v>13.184717353988725</v>
      </c>
      <c r="AC98">
        <v>9.5534671083531624</v>
      </c>
      <c r="AD98">
        <v>0</v>
      </c>
      <c r="AE98">
        <v>24.359058668753914</v>
      </c>
      <c r="AF98">
        <v>11.980410647252139</v>
      </c>
      <c r="AG98">
        <v>30.218201867000623</v>
      </c>
      <c r="AH98">
        <v>13.061470888123562</v>
      </c>
      <c r="AI98">
        <v>0</v>
      </c>
      <c r="AJ98">
        <v>0</v>
      </c>
      <c r="AK98">
        <v>27.201015516123981</v>
      </c>
      <c r="AL98">
        <v>30.073477925298111</v>
      </c>
      <c r="AM98">
        <v>7.7555448896055106</v>
      </c>
      <c r="AN98">
        <v>3.4065620308912546E-2</v>
      </c>
      <c r="AO98">
        <v>0</v>
      </c>
      <c r="AP98">
        <v>0.56571200142769751</v>
      </c>
      <c r="AQ98">
        <v>21.416224745491544</v>
      </c>
      <c r="AR98">
        <v>22.428775725318296</v>
      </c>
      <c r="AS98">
        <v>15.829201092778124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38.75746623914295</v>
      </c>
      <c r="BB98">
        <f t="shared" si="1"/>
        <v>893.82712020852114</v>
      </c>
      <c r="BC98">
        <v>1.7528432682926831</v>
      </c>
      <c r="BD98">
        <v>1.4636006341463415</v>
      </c>
      <c r="BE98">
        <v>0.39321789285714281</v>
      </c>
      <c r="BF98">
        <v>1.7628136680851065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4.4557305926632553</v>
      </c>
      <c r="L99">
        <f t="shared" si="2"/>
        <v>0.15482632390831816</v>
      </c>
      <c r="M99">
        <f t="shared" si="2"/>
        <v>1.3669139972301436</v>
      </c>
      <c r="N99">
        <f t="shared" si="2"/>
        <v>1.3058655879207159</v>
      </c>
      <c r="O99">
        <f t="shared" si="2"/>
        <v>1.8213472722067747</v>
      </c>
      <c r="P99">
        <f t="shared" si="2"/>
        <v>0.78021289918597259</v>
      </c>
      <c r="Q99">
        <f t="shared" si="2"/>
        <v>0.14876517634312214</v>
      </c>
      <c r="R99">
        <f t="shared" si="2"/>
        <v>0.32848422855483989</v>
      </c>
      <c r="S99">
        <f t="shared" si="2"/>
        <v>0.19315426299991612</v>
      </c>
      <c r="T99">
        <f t="shared" si="2"/>
        <v>2.1445194980760987E-2</v>
      </c>
      <c r="U99">
        <f t="shared" si="2"/>
        <v>1.2069813520971182</v>
      </c>
      <c r="V99">
        <f t="shared" si="2"/>
        <v>0.12679661984339446</v>
      </c>
      <c r="W99">
        <f t="shared" si="2"/>
        <v>0.20810890488286338</v>
      </c>
      <c r="X99">
        <f t="shared" si="2"/>
        <v>0.97118850280394808</v>
      </c>
      <c r="Y99">
        <f t="shared" si="2"/>
        <v>0</v>
      </c>
      <c r="Z99">
        <f t="shared" si="2"/>
        <v>0.15097038306011265</v>
      </c>
      <c r="AA99">
        <f t="shared" si="2"/>
        <v>0.21613838002128977</v>
      </c>
      <c r="AB99">
        <f t="shared" si="2"/>
        <v>0.24337346619417655</v>
      </c>
      <c r="AC99">
        <f t="shared" si="2"/>
        <v>0.1730722207048449</v>
      </c>
      <c r="AD99">
        <f t="shared" si="2"/>
        <v>8.137400954422358E-2</v>
      </c>
      <c r="AE99">
        <f t="shared" si="2"/>
        <v>0.42615835599937441</v>
      </c>
      <c r="AF99">
        <f t="shared" si="2"/>
        <v>0.21973827260276288</v>
      </c>
      <c r="AG99">
        <f t="shared" si="2"/>
        <v>0.72523684480801331</v>
      </c>
      <c r="AH99">
        <f t="shared" si="2"/>
        <v>0.38963031380956509</v>
      </c>
      <c r="AI99">
        <f t="shared" si="2"/>
        <v>5.1549896675727923E-2</v>
      </c>
      <c r="AJ99">
        <f t="shared" si="2"/>
        <v>0</v>
      </c>
      <c r="AK99">
        <f t="shared" si="2"/>
        <v>0.65282437238697499</v>
      </c>
      <c r="AL99">
        <f t="shared" si="2"/>
        <v>0.90372979486238003</v>
      </c>
      <c r="AM99">
        <f t="shared" si="2"/>
        <v>0.18613307735053236</v>
      </c>
      <c r="AN99">
        <f t="shared" si="2"/>
        <v>8.1757488741390208E-4</v>
      </c>
      <c r="AO99">
        <f t="shared" si="2"/>
        <v>0</v>
      </c>
      <c r="AP99">
        <f t="shared" si="2"/>
        <v>1.4411509386256025E-2</v>
      </c>
      <c r="AQ99">
        <f t="shared" si="2"/>
        <v>0.31584108064017641</v>
      </c>
      <c r="AR99">
        <f t="shared" si="2"/>
        <v>0.54109421437330318</v>
      </c>
      <c r="AS99">
        <f t="shared" si="2"/>
        <v>0.37871363540685549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0.78419426370640744</v>
      </c>
      <c r="BB99">
        <f>SUM(B99:AZ99)-BA99+SUM(BC99:BF99)</f>
        <v>18.086851840387968</v>
      </c>
      <c r="BC99">
        <f t="shared" si="2"/>
        <v>4.2174184426975007E-2</v>
      </c>
      <c r="BD99">
        <f t="shared" si="2"/>
        <v>1.4755713949216015E-2</v>
      </c>
      <c r="BE99">
        <f t="shared" si="2"/>
        <v>1.1892471577739561E-2</v>
      </c>
      <c r="BF99">
        <f t="shared" si="2"/>
        <v>4.15954158053191E-2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3" t="s">
        <v>189</v>
      </c>
      <c r="BB1" s="236" t="s">
        <v>142</v>
      </c>
    </row>
    <row r="2" spans="1:54">
      <c r="A2" s="236"/>
      <c r="AS2" s="20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82.758978142508425</v>
      </c>
      <c r="L3">
        <v>23.126172240897585</v>
      </c>
      <c r="M3">
        <v>0</v>
      </c>
      <c r="N3">
        <v>29.736675505731419</v>
      </c>
      <c r="O3">
        <v>49.900674344755231</v>
      </c>
      <c r="P3">
        <v>67.925321946709502</v>
      </c>
      <c r="Q3">
        <v>5.1225813567650116</v>
      </c>
      <c r="R3">
        <v>10.636183012994417</v>
      </c>
      <c r="S3">
        <v>6.645247609602384</v>
      </c>
      <c r="T3">
        <v>0</v>
      </c>
      <c r="U3">
        <v>245.03046634188948</v>
      </c>
      <c r="V3">
        <v>4.6305052533821103</v>
      </c>
      <c r="W3">
        <v>5.9285124821568402</v>
      </c>
      <c r="X3">
        <v>28.505629507304409</v>
      </c>
      <c r="Y3">
        <v>0</v>
      </c>
      <c r="Z3">
        <v>5.0570175328741387</v>
      </c>
      <c r="AA3">
        <v>7.1628312794823614</v>
      </c>
      <c r="AB3">
        <v>10.091598528490918</v>
      </c>
      <c r="AC3">
        <v>7.4217733033270701</v>
      </c>
      <c r="AD3">
        <v>0</v>
      </c>
      <c r="AE3">
        <v>12.629418490920475</v>
      </c>
      <c r="AF3">
        <v>0</v>
      </c>
      <c r="AG3">
        <v>0</v>
      </c>
      <c r="AH3">
        <v>5.1204295870381973</v>
      </c>
      <c r="AI3">
        <v>0</v>
      </c>
      <c r="AJ3">
        <v>0</v>
      </c>
      <c r="AK3">
        <v>13.222425298685035</v>
      </c>
      <c r="AL3">
        <v>10.088896785639742</v>
      </c>
      <c r="AM3">
        <v>4.0366076348152786</v>
      </c>
      <c r="AN3">
        <v>0</v>
      </c>
      <c r="AO3">
        <v>0</v>
      </c>
      <c r="AP3">
        <v>0.32711920301684139</v>
      </c>
      <c r="AQ3">
        <v>0</v>
      </c>
      <c r="AR3">
        <v>12.969743686078061</v>
      </c>
      <c r="AS3">
        <v>8.4540240403882283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27.442905224225917</v>
      </c>
      <c r="BB3">
        <f>SUM(B3:AZ3)-BA3</f>
        <v>629.08592789122724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82.758978142508425</v>
      </c>
      <c r="L4">
        <v>23.126172240897585</v>
      </c>
      <c r="M4">
        <v>0</v>
      </c>
      <c r="N4">
        <v>29.736675505731419</v>
      </c>
      <c r="O4">
        <v>49.900674344755231</v>
      </c>
      <c r="P4">
        <v>67.925321946709502</v>
      </c>
      <c r="Q4">
        <v>5.5087099438141234</v>
      </c>
      <c r="R4">
        <v>10.636183012994417</v>
      </c>
      <c r="S4">
        <v>6.645247609602384</v>
      </c>
      <c r="T4">
        <v>0</v>
      </c>
      <c r="U4">
        <v>245.03046634188948</v>
      </c>
      <c r="V4">
        <v>4.6305052533821103</v>
      </c>
      <c r="W4">
        <v>5.9285124821568402</v>
      </c>
      <c r="X4">
        <v>28.505629507304409</v>
      </c>
      <c r="Y4">
        <v>0</v>
      </c>
      <c r="Z4">
        <v>5.0570175328741387</v>
      </c>
      <c r="AA4">
        <v>7.1628312794823614</v>
      </c>
      <c r="AB4">
        <v>10.091598528490918</v>
      </c>
      <c r="AC4">
        <v>7.4217733033270701</v>
      </c>
      <c r="AD4">
        <v>0</v>
      </c>
      <c r="AE4">
        <v>12.629418490920475</v>
      </c>
      <c r="AF4">
        <v>0</v>
      </c>
      <c r="AG4">
        <v>0</v>
      </c>
      <c r="AH4">
        <v>0</v>
      </c>
      <c r="AI4">
        <v>0</v>
      </c>
      <c r="AJ4">
        <v>0</v>
      </c>
      <c r="AK4">
        <v>13.222425298685035</v>
      </c>
      <c r="AL4">
        <v>10.088896785639742</v>
      </c>
      <c r="AM4">
        <v>4.0366076348152786</v>
      </c>
      <c r="AN4">
        <v>0</v>
      </c>
      <c r="AO4">
        <v>0</v>
      </c>
      <c r="AP4">
        <v>0.32711920301684139</v>
      </c>
      <c r="AQ4">
        <v>0</v>
      </c>
      <c r="AR4">
        <v>12.969743686078061</v>
      </c>
      <c r="AS4">
        <v>8.4540240403882283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27.245011442426375</v>
      </c>
      <c r="BB4">
        <f t="shared" ref="BB4:BB67" si="0">SUM(B4:AZ4)-BA4</f>
        <v>624.5495206730377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82.758978142508425</v>
      </c>
      <c r="L5">
        <v>23.126172240897585</v>
      </c>
      <c r="M5">
        <v>0</v>
      </c>
      <c r="N5">
        <v>29.736675505731419</v>
      </c>
      <c r="O5">
        <v>49.900674344755231</v>
      </c>
      <c r="P5">
        <v>67.925321946709502</v>
      </c>
      <c r="Q5">
        <v>5.1898067964202204</v>
      </c>
      <c r="R5">
        <v>10.636183012994417</v>
      </c>
      <c r="S5">
        <v>6.645247609602384</v>
      </c>
      <c r="T5">
        <v>0</v>
      </c>
      <c r="U5">
        <v>245.03046634188948</v>
      </c>
      <c r="V5">
        <v>4.6305052533821103</v>
      </c>
      <c r="W5">
        <v>6.1611006883600119</v>
      </c>
      <c r="X5">
        <v>29.983638046986908</v>
      </c>
      <c r="Y5">
        <v>0</v>
      </c>
      <c r="Z5">
        <v>5.0570175328741387</v>
      </c>
      <c r="AA5">
        <v>7.1628312794823614</v>
      </c>
      <c r="AB5">
        <v>10.091598528490918</v>
      </c>
      <c r="AC5">
        <v>7.4217733033270701</v>
      </c>
      <c r="AD5">
        <v>0</v>
      </c>
      <c r="AE5">
        <v>12.629418490920475</v>
      </c>
      <c r="AF5">
        <v>0</v>
      </c>
      <c r="AG5">
        <v>0</v>
      </c>
      <c r="AH5">
        <v>0</v>
      </c>
      <c r="AI5">
        <v>0</v>
      </c>
      <c r="AJ5">
        <v>0</v>
      </c>
      <c r="AK5">
        <v>13.222425298685035</v>
      </c>
      <c r="AL5">
        <v>10.088896785639742</v>
      </c>
      <c r="AM5">
        <v>4.0366076348152786</v>
      </c>
      <c r="AN5">
        <v>0</v>
      </c>
      <c r="AO5">
        <v>0</v>
      </c>
      <c r="AP5">
        <v>0.32711920301684139</v>
      </c>
      <c r="AQ5">
        <v>0</v>
      </c>
      <c r="AR5">
        <v>12.969743686078061</v>
      </c>
      <c r="AS5">
        <v>8.4540240403882283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27.303184234843329</v>
      </c>
      <c r="BB5">
        <f t="shared" si="0"/>
        <v>625.88304147911242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82.758978142508425</v>
      </c>
      <c r="L6">
        <v>23.126172240897585</v>
      </c>
      <c r="M6">
        <v>0</v>
      </c>
      <c r="N6">
        <v>29.736675505731419</v>
      </c>
      <c r="O6">
        <v>49.900674344755231</v>
      </c>
      <c r="P6">
        <v>67.925321946709502</v>
      </c>
      <c r="Q6">
        <v>5.1898067964202204</v>
      </c>
      <c r="R6">
        <v>10.636183012994417</v>
      </c>
      <c r="S6">
        <v>6.645247609602384</v>
      </c>
      <c r="T6">
        <v>0</v>
      </c>
      <c r="U6">
        <v>245.03046634188948</v>
      </c>
      <c r="V6">
        <v>4.6305052533821103</v>
      </c>
      <c r="W6">
        <v>6.2027770739940635</v>
      </c>
      <c r="X6">
        <v>31.222420852085421</v>
      </c>
      <c r="Y6">
        <v>0</v>
      </c>
      <c r="Z6">
        <v>5.0570175328741387</v>
      </c>
      <c r="AA6">
        <v>7.1628312794823614</v>
      </c>
      <c r="AB6">
        <v>10.091598528490918</v>
      </c>
      <c r="AC6">
        <v>4.9428625298184086</v>
      </c>
      <c r="AD6">
        <v>0</v>
      </c>
      <c r="AE6">
        <v>12.629418490920475</v>
      </c>
      <c r="AF6">
        <v>0</v>
      </c>
      <c r="AG6">
        <v>0</v>
      </c>
      <c r="AH6">
        <v>0</v>
      </c>
      <c r="AI6">
        <v>0</v>
      </c>
      <c r="AJ6">
        <v>0</v>
      </c>
      <c r="AK6">
        <v>13.222425298685035</v>
      </c>
      <c r="AL6">
        <v>10.088896785639742</v>
      </c>
      <c r="AM6">
        <v>4.0366076348152786</v>
      </c>
      <c r="AN6">
        <v>0</v>
      </c>
      <c r="AO6">
        <v>0</v>
      </c>
      <c r="AP6">
        <v>0.32711920301684139</v>
      </c>
      <c r="AQ6">
        <v>0</v>
      </c>
      <c r="AR6">
        <v>13.533645585472758</v>
      </c>
      <c r="AS6">
        <v>8.4540240403882283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27.276660058077994</v>
      </c>
      <c r="BB6">
        <f t="shared" si="0"/>
        <v>625.27501597249648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82.758978142508425</v>
      </c>
      <c r="L7">
        <v>23.126172240897585</v>
      </c>
      <c r="M7">
        <v>0</v>
      </c>
      <c r="N7">
        <v>29.736675505731419</v>
      </c>
      <c r="O7">
        <v>49.900674344755231</v>
      </c>
      <c r="P7">
        <v>67.925321946709502</v>
      </c>
      <c r="Q7">
        <v>5.1898067964202204</v>
      </c>
      <c r="R7">
        <v>10.636183012994417</v>
      </c>
      <c r="S7">
        <v>6.645247609602384</v>
      </c>
      <c r="T7">
        <v>0</v>
      </c>
      <c r="U7">
        <v>245.03046634188948</v>
      </c>
      <c r="V7">
        <v>4.6305052533821103</v>
      </c>
      <c r="W7">
        <v>6.2027770739940635</v>
      </c>
      <c r="X7">
        <v>32.134024060323128</v>
      </c>
      <c r="Y7">
        <v>0</v>
      </c>
      <c r="Z7">
        <v>5.0570175328741387</v>
      </c>
      <c r="AA7">
        <v>3.5713269463577535</v>
      </c>
      <c r="AB7">
        <v>10.091598528490918</v>
      </c>
      <c r="AC7">
        <v>4.9428625298184086</v>
      </c>
      <c r="AD7">
        <v>0</v>
      </c>
      <c r="AE7">
        <v>12.629418490920475</v>
      </c>
      <c r="AF7">
        <v>0</v>
      </c>
      <c r="AG7">
        <v>0</v>
      </c>
      <c r="AH7">
        <v>0</v>
      </c>
      <c r="AI7">
        <v>0</v>
      </c>
      <c r="AJ7">
        <v>0</v>
      </c>
      <c r="AK7">
        <v>13.222425298685035</v>
      </c>
      <c r="AL7">
        <v>21.364722604884157</v>
      </c>
      <c r="AM7">
        <v>4.0366076348152786</v>
      </c>
      <c r="AN7">
        <v>0</v>
      </c>
      <c r="AO7">
        <v>0</v>
      </c>
      <c r="AP7">
        <v>0.29440712369350364</v>
      </c>
      <c r="AQ7">
        <v>0</v>
      </c>
      <c r="AR7">
        <v>13.533645585472758</v>
      </c>
      <c r="AS7">
        <v>8.4540240403882283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27.634602345386419</v>
      </c>
      <c r="BB7">
        <f t="shared" si="0"/>
        <v>633.48028630022225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82.758978142508425</v>
      </c>
      <c r="L8">
        <v>23.126172240897585</v>
      </c>
      <c r="M8">
        <v>0</v>
      </c>
      <c r="N8">
        <v>29.736675505731419</v>
      </c>
      <c r="O8">
        <v>49.900674344755231</v>
      </c>
      <c r="P8">
        <v>67.925321946709502</v>
      </c>
      <c r="Q8">
        <v>5.1898067964202204</v>
      </c>
      <c r="R8">
        <v>10.636183012994417</v>
      </c>
      <c r="S8">
        <v>6.645247609602384</v>
      </c>
      <c r="T8">
        <v>0</v>
      </c>
      <c r="U8">
        <v>245.03046634188948</v>
      </c>
      <c r="V8">
        <v>4.6305052533821103</v>
      </c>
      <c r="W8">
        <v>6.2027770739940635</v>
      </c>
      <c r="X8">
        <v>32.233141808315537</v>
      </c>
      <c r="Y8">
        <v>0</v>
      </c>
      <c r="Z8">
        <v>5.0570175328741387</v>
      </c>
      <c r="AA8">
        <v>3.5713269463577535</v>
      </c>
      <c r="AB8">
        <v>10.091598528490918</v>
      </c>
      <c r="AC8">
        <v>4.9428625298184086</v>
      </c>
      <c r="AD8">
        <v>0</v>
      </c>
      <c r="AE8">
        <v>12.629418490920475</v>
      </c>
      <c r="AF8">
        <v>0</v>
      </c>
      <c r="AG8">
        <v>0</v>
      </c>
      <c r="AH8">
        <v>0</v>
      </c>
      <c r="AI8">
        <v>0</v>
      </c>
      <c r="AJ8">
        <v>0</v>
      </c>
      <c r="AK8">
        <v>13.222425298685035</v>
      </c>
      <c r="AL8">
        <v>21.364722604884157</v>
      </c>
      <c r="AM8">
        <v>4.0366076348152786</v>
      </c>
      <c r="AN8">
        <v>0</v>
      </c>
      <c r="AO8">
        <v>0</v>
      </c>
      <c r="AP8">
        <v>0.29440712369350364</v>
      </c>
      <c r="AQ8">
        <v>0</v>
      </c>
      <c r="AR8">
        <v>12.969743686078061</v>
      </c>
      <c r="AS8">
        <v>8.4540240403882283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27.615174367857797</v>
      </c>
      <c r="BB8">
        <f t="shared" si="0"/>
        <v>633.03493012634851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82.758978142508425</v>
      </c>
      <c r="L9">
        <v>23.126172240897585</v>
      </c>
      <c r="M9">
        <v>0</v>
      </c>
      <c r="N9">
        <v>29.736675505731419</v>
      </c>
      <c r="O9">
        <v>49.900674344755231</v>
      </c>
      <c r="P9">
        <v>67.925321946709502</v>
      </c>
      <c r="Q9">
        <v>5.1898067964202204</v>
      </c>
      <c r="R9">
        <v>10.636183012994417</v>
      </c>
      <c r="S9">
        <v>6.645247609602384</v>
      </c>
      <c r="T9">
        <v>0</v>
      </c>
      <c r="U9">
        <v>245.03046634188948</v>
      </c>
      <c r="V9">
        <v>4.6305052533821103</v>
      </c>
      <c r="W9">
        <v>6.2027770739940635</v>
      </c>
      <c r="X9">
        <v>33.272163472574967</v>
      </c>
      <c r="Y9">
        <v>0</v>
      </c>
      <c r="Z9">
        <v>5.0570175328741387</v>
      </c>
      <c r="AA9">
        <v>3.5713269463577535</v>
      </c>
      <c r="AB9">
        <v>10.091598528490918</v>
      </c>
      <c r="AC9">
        <v>4.9428625298184086</v>
      </c>
      <c r="AD9">
        <v>0</v>
      </c>
      <c r="AE9">
        <v>12.629418490920475</v>
      </c>
      <c r="AF9">
        <v>0</v>
      </c>
      <c r="AG9">
        <v>0</v>
      </c>
      <c r="AH9">
        <v>0</v>
      </c>
      <c r="AI9">
        <v>0</v>
      </c>
      <c r="AJ9">
        <v>0</v>
      </c>
      <c r="AK9">
        <v>13.222425298685035</v>
      </c>
      <c r="AL9">
        <v>21.364722604884157</v>
      </c>
      <c r="AM9">
        <v>4.0366076348152786</v>
      </c>
      <c r="AN9">
        <v>0</v>
      </c>
      <c r="AO9">
        <v>0</v>
      </c>
      <c r="AP9">
        <v>0.29440712369350364</v>
      </c>
      <c r="AQ9">
        <v>0</v>
      </c>
      <c r="AR9">
        <v>12.969743686078061</v>
      </c>
      <c r="AS9">
        <v>8.4540240403882283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27.65860547342384</v>
      </c>
      <c r="BB9">
        <f t="shared" si="0"/>
        <v>634.03052068504201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82.758978142508425</v>
      </c>
      <c r="L10">
        <v>23.126172240897585</v>
      </c>
      <c r="M10">
        <v>0</v>
      </c>
      <c r="N10">
        <v>29.736675505731419</v>
      </c>
      <c r="O10">
        <v>49.900674344755231</v>
      </c>
      <c r="P10">
        <v>67.925321946709502</v>
      </c>
      <c r="Q10">
        <v>5.1898067964202204</v>
      </c>
      <c r="R10">
        <v>10.636183012994417</v>
      </c>
      <c r="S10">
        <v>6.645247609602384</v>
      </c>
      <c r="T10">
        <v>0</v>
      </c>
      <c r="U10">
        <v>245.03046634188948</v>
      </c>
      <c r="V10">
        <v>4.6305052533821103</v>
      </c>
      <c r="W10">
        <v>6.2027770739940635</v>
      </c>
      <c r="X10">
        <v>33.447609945046331</v>
      </c>
      <c r="Y10">
        <v>0</v>
      </c>
      <c r="Z10">
        <v>3.3713450219160919</v>
      </c>
      <c r="AA10">
        <v>3.5713269463577535</v>
      </c>
      <c r="AB10">
        <v>10.091598528490918</v>
      </c>
      <c r="AC10">
        <v>4.9428625298184086</v>
      </c>
      <c r="AD10">
        <v>0</v>
      </c>
      <c r="AE10">
        <v>12.629418490920475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13.222425298685035</v>
      </c>
      <c r="AL10">
        <v>21.364722604884157</v>
      </c>
      <c r="AM10">
        <v>4.0366076348152786</v>
      </c>
      <c r="AN10">
        <v>0</v>
      </c>
      <c r="AO10">
        <v>0</v>
      </c>
      <c r="AP10">
        <v>0.29440712369350364</v>
      </c>
      <c r="AQ10">
        <v>0</v>
      </c>
      <c r="AR10">
        <v>12.969743686078061</v>
      </c>
      <c r="AS10">
        <v>8.4540240403882283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27.595478025015098</v>
      </c>
      <c r="BB10">
        <f t="shared" si="0"/>
        <v>632.58342209496391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82.766990175795712</v>
      </c>
      <c r="L11">
        <v>23.126172240897585</v>
      </c>
      <c r="M11">
        <v>0</v>
      </c>
      <c r="N11">
        <v>29.736675505731419</v>
      </c>
      <c r="O11">
        <v>49.900674344755231</v>
      </c>
      <c r="P11">
        <v>67.925321946709502</v>
      </c>
      <c r="Q11">
        <v>5.0516914204770638</v>
      </c>
      <c r="R11">
        <v>10.636183012994417</v>
      </c>
      <c r="S11">
        <v>6.645247609602384</v>
      </c>
      <c r="T11">
        <v>0</v>
      </c>
      <c r="U11">
        <v>245.03046634188948</v>
      </c>
      <c r="V11">
        <v>4.6305052533821103</v>
      </c>
      <c r="W11">
        <v>6.5046317068548909</v>
      </c>
      <c r="X11">
        <v>34.699216781584681</v>
      </c>
      <c r="Y11">
        <v>0</v>
      </c>
      <c r="Z11">
        <v>3.3713450219160919</v>
      </c>
      <c r="AA11">
        <v>3.5713269463577535</v>
      </c>
      <c r="AB11">
        <v>6.7073040701314959</v>
      </c>
      <c r="AC11">
        <v>4.9428625298184086</v>
      </c>
      <c r="AD11">
        <v>0</v>
      </c>
      <c r="AE11">
        <v>12.629418490920475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13.222425298685035</v>
      </c>
      <c r="AL11">
        <v>21.364722604884157</v>
      </c>
      <c r="AM11">
        <v>4.0366076348152786</v>
      </c>
      <c r="AN11">
        <v>0</v>
      </c>
      <c r="AO11">
        <v>0</v>
      </c>
      <c r="AP11">
        <v>0.32711920301684139</v>
      </c>
      <c r="AQ11">
        <v>0</v>
      </c>
      <c r="AR11">
        <v>12.969743686078061</v>
      </c>
      <c r="AS11">
        <v>8.4540240403882283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27.514878251269266</v>
      </c>
      <c r="BB11">
        <f t="shared" si="0"/>
        <v>630.73579761641713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82.766601822713866</v>
      </c>
      <c r="L12">
        <v>23.126172240897585</v>
      </c>
      <c r="M12">
        <v>0</v>
      </c>
      <c r="N12">
        <v>29.736675505731419</v>
      </c>
      <c r="O12">
        <v>49.900674344755231</v>
      </c>
      <c r="P12">
        <v>67.925321946709502</v>
      </c>
      <c r="Q12">
        <v>4.3218105349496927</v>
      </c>
      <c r="R12">
        <v>10.636183012994417</v>
      </c>
      <c r="S12">
        <v>6.645247609602384</v>
      </c>
      <c r="T12">
        <v>0</v>
      </c>
      <c r="U12">
        <v>245.03046634188948</v>
      </c>
      <c r="V12">
        <v>4.6305052533821103</v>
      </c>
      <c r="W12">
        <v>6.5894768560112196</v>
      </c>
      <c r="X12">
        <v>34.972370378383587</v>
      </c>
      <c r="Y12">
        <v>0</v>
      </c>
      <c r="Z12">
        <v>3.3713450219160919</v>
      </c>
      <c r="AA12">
        <v>3.5713269463577535</v>
      </c>
      <c r="AB12">
        <v>6.7073040701314959</v>
      </c>
      <c r="AC12">
        <v>4.9428625298184086</v>
      </c>
      <c r="AD12">
        <v>0</v>
      </c>
      <c r="AE12">
        <v>12.629418490920475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13.222425298685035</v>
      </c>
      <c r="AL12">
        <v>21.364722604884157</v>
      </c>
      <c r="AM12">
        <v>4.0366076348152786</v>
      </c>
      <c r="AN12">
        <v>0</v>
      </c>
      <c r="AO12">
        <v>0</v>
      </c>
      <c r="AP12">
        <v>0.32711920301684139</v>
      </c>
      <c r="AQ12">
        <v>0</v>
      </c>
      <c r="AR12">
        <v>12.969743686078061</v>
      </c>
      <c r="AS12">
        <v>8.4540240403882283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27.499317344676335</v>
      </c>
      <c r="BB12">
        <f t="shared" si="0"/>
        <v>630.379088030356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82.766087690164184</v>
      </c>
      <c r="L13">
        <v>23.126172240897585</v>
      </c>
      <c r="M13">
        <v>0</v>
      </c>
      <c r="N13">
        <v>29.736675505731419</v>
      </c>
      <c r="O13">
        <v>49.900674344755231</v>
      </c>
      <c r="P13">
        <v>67.925321946709502</v>
      </c>
      <c r="Q13">
        <v>4.321674840265902</v>
      </c>
      <c r="R13">
        <v>10.636183012994417</v>
      </c>
      <c r="S13">
        <v>6.6442902071498198</v>
      </c>
      <c r="T13">
        <v>0</v>
      </c>
      <c r="U13">
        <v>245.03046634188948</v>
      </c>
      <c r="V13">
        <v>4.6305052533821103</v>
      </c>
      <c r="W13">
        <v>6.8913317655290083</v>
      </c>
      <c r="X13">
        <v>36.223977448735148</v>
      </c>
      <c r="Y13">
        <v>0</v>
      </c>
      <c r="Z13">
        <v>3.3713450219160919</v>
      </c>
      <c r="AA13">
        <v>3.5713269463577535</v>
      </c>
      <c r="AB13">
        <v>6.7073040701314959</v>
      </c>
      <c r="AC13">
        <v>4.9428625298184086</v>
      </c>
      <c r="AD13">
        <v>0</v>
      </c>
      <c r="AE13">
        <v>12.629418490920475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13.222425298685035</v>
      </c>
      <c r="AL13">
        <v>13.64968388645377</v>
      </c>
      <c r="AM13">
        <v>4.0366076348152786</v>
      </c>
      <c r="AN13">
        <v>0</v>
      </c>
      <c r="AO13">
        <v>0</v>
      </c>
      <c r="AP13">
        <v>0.32711920301684139</v>
      </c>
      <c r="AQ13">
        <v>0</v>
      </c>
      <c r="AR13">
        <v>12.969743686078061</v>
      </c>
      <c r="AS13">
        <v>8.4540240403882283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27.241696254803607</v>
      </c>
      <c r="BB13">
        <f t="shared" si="0"/>
        <v>624.47352515198168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82.766087690164184</v>
      </c>
      <c r="L14">
        <v>23.126172240897585</v>
      </c>
      <c r="M14">
        <v>0</v>
      </c>
      <c r="N14">
        <v>29.736675505731419</v>
      </c>
      <c r="O14">
        <v>49.900674344755231</v>
      </c>
      <c r="P14">
        <v>67.925321946709502</v>
      </c>
      <c r="Q14">
        <v>4.321674840265902</v>
      </c>
      <c r="R14">
        <v>10.636183012994417</v>
      </c>
      <c r="S14">
        <v>6.6442902071498198</v>
      </c>
      <c r="T14">
        <v>0</v>
      </c>
      <c r="U14">
        <v>245.03046634188948</v>
      </c>
      <c r="V14">
        <v>4.6305052533821103</v>
      </c>
      <c r="W14">
        <v>6.9735250205055532</v>
      </c>
      <c r="X14">
        <v>36.486694668268171</v>
      </c>
      <c r="Y14">
        <v>0</v>
      </c>
      <c r="Z14">
        <v>3.3713450219160919</v>
      </c>
      <c r="AA14">
        <v>3.5713269463577535</v>
      </c>
      <c r="AB14">
        <v>6.7073040701314959</v>
      </c>
      <c r="AC14">
        <v>4.9428625298184086</v>
      </c>
      <c r="AD14">
        <v>0</v>
      </c>
      <c r="AE14">
        <v>12.629418490920475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13.222425298685035</v>
      </c>
      <c r="AL14">
        <v>13.64968388645377</v>
      </c>
      <c r="AM14">
        <v>4.0366076348152786</v>
      </c>
      <c r="AN14">
        <v>0</v>
      </c>
      <c r="AO14">
        <v>0</v>
      </c>
      <c r="AP14">
        <v>0.32711920301684139</v>
      </c>
      <c r="AQ14">
        <v>0</v>
      </c>
      <c r="AR14">
        <v>12.969743686078061</v>
      </c>
      <c r="AS14">
        <v>8.4540240403882283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27.256113512638102</v>
      </c>
      <c r="BB14">
        <f t="shared" si="0"/>
        <v>624.80401836865678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43.560212319929121</v>
      </c>
      <c r="L15">
        <v>23.126430545859236</v>
      </c>
      <c r="M15">
        <v>0</v>
      </c>
      <c r="N15">
        <v>29.736675505731419</v>
      </c>
      <c r="O15">
        <v>49.900674344755231</v>
      </c>
      <c r="P15">
        <v>67.925321946709502</v>
      </c>
      <c r="Q15">
        <v>4.3214517676308093</v>
      </c>
      <c r="R15">
        <v>10.638671154528526</v>
      </c>
      <c r="S15">
        <v>6.6440592595110246</v>
      </c>
      <c r="T15">
        <v>0</v>
      </c>
      <c r="U15">
        <v>245.03046634188948</v>
      </c>
      <c r="V15">
        <v>4.6308371700876156</v>
      </c>
      <c r="W15">
        <v>8.52984781823322</v>
      </c>
      <c r="X15">
        <v>37.676298819522948</v>
      </c>
      <c r="Y15">
        <v>0</v>
      </c>
      <c r="Z15">
        <v>3.3713450219160919</v>
      </c>
      <c r="AA15">
        <v>3.5713269463577535</v>
      </c>
      <c r="AB15">
        <v>6.7073040701314959</v>
      </c>
      <c r="AC15">
        <v>4.9428625298184086</v>
      </c>
      <c r="AD15">
        <v>0</v>
      </c>
      <c r="AE15">
        <v>12.629418490920475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13.222425298685035</v>
      </c>
      <c r="AL15">
        <v>13.64968388645377</v>
      </c>
      <c r="AM15">
        <v>4.0366076348152786</v>
      </c>
      <c r="AN15">
        <v>0</v>
      </c>
      <c r="AO15">
        <v>0</v>
      </c>
      <c r="AP15">
        <v>0.32711920301684139</v>
      </c>
      <c r="AQ15">
        <v>0</v>
      </c>
      <c r="AR15">
        <v>12.969743686078061</v>
      </c>
      <c r="AS15">
        <v>8.148854353997077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25.719441273272963</v>
      </c>
      <c r="BB15">
        <f t="shared" si="0"/>
        <v>589.57819684330548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40.220435837800913</v>
      </c>
      <c r="L16">
        <v>23.126430545859236</v>
      </c>
      <c r="M16">
        <v>0</v>
      </c>
      <c r="N16">
        <v>29.736675505731419</v>
      </c>
      <c r="O16">
        <v>49.900674344755231</v>
      </c>
      <c r="P16">
        <v>67.925321946709502</v>
      </c>
      <c r="Q16">
        <v>4.3214517676308093</v>
      </c>
      <c r="R16">
        <v>10.638671154528526</v>
      </c>
      <c r="S16">
        <v>6.6440592595110246</v>
      </c>
      <c r="T16">
        <v>0</v>
      </c>
      <c r="U16">
        <v>245.03046634188948</v>
      </c>
      <c r="V16">
        <v>4.6308371700876156</v>
      </c>
      <c r="W16">
        <v>8.52984781823322</v>
      </c>
      <c r="X16">
        <v>37.676298819522948</v>
      </c>
      <c r="Y16">
        <v>0</v>
      </c>
      <c r="Z16">
        <v>3.3713450219160919</v>
      </c>
      <c r="AA16">
        <v>3.5713269463577535</v>
      </c>
      <c r="AB16">
        <v>6.7073040701314959</v>
      </c>
      <c r="AC16">
        <v>4.9428625298184086</v>
      </c>
      <c r="AD16">
        <v>0</v>
      </c>
      <c r="AE16">
        <v>12.629418490920475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13.222425298685035</v>
      </c>
      <c r="AL16">
        <v>13.64968388645377</v>
      </c>
      <c r="AM16">
        <v>4.0366076348152786</v>
      </c>
      <c r="AN16">
        <v>0</v>
      </c>
      <c r="AO16">
        <v>0</v>
      </c>
      <c r="AP16">
        <v>0.32711920301684139</v>
      </c>
      <c r="AQ16">
        <v>0</v>
      </c>
      <c r="AR16">
        <v>12.969743686078061</v>
      </c>
      <c r="AS16">
        <v>8.148854353997077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25.579838616320004</v>
      </c>
      <c r="BB16">
        <f t="shared" si="0"/>
        <v>586.37802301813031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40.22124817365895</v>
      </c>
      <c r="L17">
        <v>23.126430545859236</v>
      </c>
      <c r="M17">
        <v>0</v>
      </c>
      <c r="N17">
        <v>29.736675505731419</v>
      </c>
      <c r="O17">
        <v>49.900674344755231</v>
      </c>
      <c r="P17">
        <v>67.925321946709502</v>
      </c>
      <c r="Q17">
        <v>4.4780261070377234</v>
      </c>
      <c r="R17">
        <v>10.638671154528526</v>
      </c>
      <c r="S17">
        <v>6.6440592595110246</v>
      </c>
      <c r="T17">
        <v>0</v>
      </c>
      <c r="U17">
        <v>245.03046634188948</v>
      </c>
      <c r="V17">
        <v>4.6308371700876156</v>
      </c>
      <c r="W17">
        <v>8.52984781823322</v>
      </c>
      <c r="X17">
        <v>37.676298819522948</v>
      </c>
      <c r="Y17">
        <v>0</v>
      </c>
      <c r="Z17">
        <v>3.3713450219160919</v>
      </c>
      <c r="AA17">
        <v>3.5713269463577535</v>
      </c>
      <c r="AB17">
        <v>6.7073040701314959</v>
      </c>
      <c r="AC17">
        <v>4.9428625298184086</v>
      </c>
      <c r="AD17">
        <v>0</v>
      </c>
      <c r="AE17">
        <v>12.629418490920475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13.222425298685035</v>
      </c>
      <c r="AL17">
        <v>13.64968388645377</v>
      </c>
      <c r="AM17">
        <v>4.0366076348152786</v>
      </c>
      <c r="AN17">
        <v>0</v>
      </c>
      <c r="AO17">
        <v>0</v>
      </c>
      <c r="AP17">
        <v>0.32711920301684139</v>
      </c>
      <c r="AQ17">
        <v>0</v>
      </c>
      <c r="AR17">
        <v>12.969743686078061</v>
      </c>
      <c r="AS17">
        <v>8.148854353997077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25.586417379346081</v>
      </c>
      <c r="BB17">
        <f t="shared" si="0"/>
        <v>586.52883093036905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40.22124817365895</v>
      </c>
      <c r="L18">
        <v>23.126430545859236</v>
      </c>
      <c r="M18">
        <v>0</v>
      </c>
      <c r="N18">
        <v>29.736675505731419</v>
      </c>
      <c r="O18">
        <v>49.900674344755231</v>
      </c>
      <c r="P18">
        <v>67.925321946709502</v>
      </c>
      <c r="Q18">
        <v>4.4780261070377234</v>
      </c>
      <c r="R18">
        <v>10.638671154528526</v>
      </c>
      <c r="S18">
        <v>6.6440592595110246</v>
      </c>
      <c r="T18">
        <v>0</v>
      </c>
      <c r="U18">
        <v>245.03046634188948</v>
      </c>
      <c r="V18">
        <v>4.6308371700876156</v>
      </c>
      <c r="W18">
        <v>8.52984781823322</v>
      </c>
      <c r="X18">
        <v>37.676298819522948</v>
      </c>
      <c r="Y18">
        <v>0</v>
      </c>
      <c r="Z18">
        <v>3.3713450219160919</v>
      </c>
      <c r="AA18">
        <v>3.5713269463577535</v>
      </c>
      <c r="AB18">
        <v>6.7073040701314959</v>
      </c>
      <c r="AC18">
        <v>4.9428625298184086</v>
      </c>
      <c r="AD18">
        <v>0</v>
      </c>
      <c r="AE18">
        <v>12.629418490920475</v>
      </c>
      <c r="AF18">
        <v>0</v>
      </c>
      <c r="AG18">
        <v>0</v>
      </c>
      <c r="AH18">
        <v>5.1204295870381973</v>
      </c>
      <c r="AI18">
        <v>0</v>
      </c>
      <c r="AJ18">
        <v>0</v>
      </c>
      <c r="AK18">
        <v>13.222425298685035</v>
      </c>
      <c r="AL18">
        <v>13.64968388645377</v>
      </c>
      <c r="AM18">
        <v>4.0366076348152786</v>
      </c>
      <c r="AN18">
        <v>0</v>
      </c>
      <c r="AO18">
        <v>0</v>
      </c>
      <c r="AP18">
        <v>0.32711920301684139</v>
      </c>
      <c r="AQ18">
        <v>0</v>
      </c>
      <c r="AR18">
        <v>12.969743686078061</v>
      </c>
      <c r="AS18">
        <v>8.148854353997077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25.800451336084279</v>
      </c>
      <c r="BB18">
        <f t="shared" si="0"/>
        <v>591.43522656066909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38.750480209363417</v>
      </c>
      <c r="L19">
        <v>23.126430545859236</v>
      </c>
      <c r="M19">
        <v>0</v>
      </c>
      <c r="N19">
        <v>29.736675505731419</v>
      </c>
      <c r="O19">
        <v>49.900674344755231</v>
      </c>
      <c r="P19">
        <v>67.925321946709502</v>
      </c>
      <c r="Q19">
        <v>4.4780261070377234</v>
      </c>
      <c r="R19">
        <v>10.638671154528526</v>
      </c>
      <c r="S19">
        <v>6.6440592595110246</v>
      </c>
      <c r="T19">
        <v>0</v>
      </c>
      <c r="U19">
        <v>245.03046634188948</v>
      </c>
      <c r="V19">
        <v>4.6308371700876156</v>
      </c>
      <c r="W19">
        <v>8.52984781823322</v>
      </c>
      <c r="X19">
        <v>37.676298819522948</v>
      </c>
      <c r="Y19">
        <v>0</v>
      </c>
      <c r="Z19">
        <v>3.3713450219160919</v>
      </c>
      <c r="AA19">
        <v>3.5713269463577535</v>
      </c>
      <c r="AB19">
        <v>6.7073040701314959</v>
      </c>
      <c r="AC19">
        <v>4.9428625298184086</v>
      </c>
      <c r="AD19">
        <v>0</v>
      </c>
      <c r="AE19">
        <v>12.629418490920475</v>
      </c>
      <c r="AF19">
        <v>0</v>
      </c>
      <c r="AG19">
        <v>0</v>
      </c>
      <c r="AH19">
        <v>5.1204295870381973</v>
      </c>
      <c r="AI19">
        <v>0</v>
      </c>
      <c r="AJ19">
        <v>0</v>
      </c>
      <c r="AK19">
        <v>13.222425298685035</v>
      </c>
      <c r="AL19">
        <v>13.64968388645377</v>
      </c>
      <c r="AM19">
        <v>4.0366076348152786</v>
      </c>
      <c r="AN19">
        <v>0</v>
      </c>
      <c r="AO19">
        <v>0</v>
      </c>
      <c r="AP19">
        <v>0.32711920301684139</v>
      </c>
      <c r="AQ19">
        <v>0</v>
      </c>
      <c r="AR19">
        <v>12.969743686078061</v>
      </c>
      <c r="AS19">
        <v>8.148854353997077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25.738973235176722</v>
      </c>
      <c r="BB19">
        <f t="shared" si="0"/>
        <v>590.02593669728128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38.750480209363417</v>
      </c>
      <c r="L20">
        <v>23.126430545859236</v>
      </c>
      <c r="M20">
        <v>0</v>
      </c>
      <c r="N20">
        <v>29.736675505731419</v>
      </c>
      <c r="O20">
        <v>49.900674344755231</v>
      </c>
      <c r="P20">
        <v>67.925321946709502</v>
      </c>
      <c r="Q20">
        <v>4.4780261070377234</v>
      </c>
      <c r="R20">
        <v>10.638671154528526</v>
      </c>
      <c r="S20">
        <v>6.6440592595110246</v>
      </c>
      <c r="T20">
        <v>0</v>
      </c>
      <c r="U20">
        <v>245.03046634188948</v>
      </c>
      <c r="V20">
        <v>4.6308371700876156</v>
      </c>
      <c r="W20">
        <v>8.52984781823322</v>
      </c>
      <c r="X20">
        <v>37.676298819522948</v>
      </c>
      <c r="Y20">
        <v>0</v>
      </c>
      <c r="Z20">
        <v>3.3713450219160919</v>
      </c>
      <c r="AA20">
        <v>3.5713269463577535</v>
      </c>
      <c r="AB20">
        <v>6.7073040701314959</v>
      </c>
      <c r="AC20">
        <v>4.9428625298184086</v>
      </c>
      <c r="AD20">
        <v>0</v>
      </c>
      <c r="AE20">
        <v>12.629418490920475</v>
      </c>
      <c r="AF20">
        <v>0</v>
      </c>
      <c r="AG20">
        <v>0</v>
      </c>
      <c r="AH20">
        <v>5.1204295870381973</v>
      </c>
      <c r="AI20">
        <v>0</v>
      </c>
      <c r="AJ20">
        <v>0</v>
      </c>
      <c r="AK20">
        <v>13.222425298685035</v>
      </c>
      <c r="AL20">
        <v>13.64968388645377</v>
      </c>
      <c r="AM20">
        <v>4.0366076348152786</v>
      </c>
      <c r="AN20">
        <v>0</v>
      </c>
      <c r="AO20">
        <v>0</v>
      </c>
      <c r="AP20">
        <v>0.32711920301684139</v>
      </c>
      <c r="AQ20">
        <v>0</v>
      </c>
      <c r="AR20">
        <v>12.969743686078061</v>
      </c>
      <c r="AS20">
        <v>8.148854353997077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25.738973235176722</v>
      </c>
      <c r="BB20">
        <f t="shared" si="0"/>
        <v>590.02593669728128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38.750480209363417</v>
      </c>
      <c r="L21">
        <v>23.126430545859236</v>
      </c>
      <c r="M21">
        <v>0</v>
      </c>
      <c r="N21">
        <v>29.736675505731419</v>
      </c>
      <c r="O21">
        <v>49.900674344755231</v>
      </c>
      <c r="P21">
        <v>67.925321946709502</v>
      </c>
      <c r="Q21">
        <v>5.0508789225002024</v>
      </c>
      <c r="R21">
        <v>10.638671154528526</v>
      </c>
      <c r="S21">
        <v>6.6440592595110246</v>
      </c>
      <c r="T21">
        <v>0</v>
      </c>
      <c r="U21">
        <v>245.03046634188948</v>
      </c>
      <c r="V21">
        <v>4.6308371700876156</v>
      </c>
      <c r="W21">
        <v>8.52984781823322</v>
      </c>
      <c r="X21">
        <v>37.676298819522948</v>
      </c>
      <c r="Y21">
        <v>0</v>
      </c>
      <c r="Z21">
        <v>3.3713450219160919</v>
      </c>
      <c r="AA21">
        <v>3.5713269463577535</v>
      </c>
      <c r="AB21">
        <v>6.7073040701314959</v>
      </c>
      <c r="AC21">
        <v>4.9428625298184086</v>
      </c>
      <c r="AD21">
        <v>0</v>
      </c>
      <c r="AE21">
        <v>12.629418490920475</v>
      </c>
      <c r="AF21">
        <v>0</v>
      </c>
      <c r="AG21">
        <v>0</v>
      </c>
      <c r="AH21">
        <v>5.1204295870381973</v>
      </c>
      <c r="AI21">
        <v>0</v>
      </c>
      <c r="AJ21">
        <v>0</v>
      </c>
      <c r="AK21">
        <v>13.222425298685035</v>
      </c>
      <c r="AL21">
        <v>13.64968388645377</v>
      </c>
      <c r="AM21">
        <v>4.0366076348152786</v>
      </c>
      <c r="AN21">
        <v>0</v>
      </c>
      <c r="AO21">
        <v>0</v>
      </c>
      <c r="AP21">
        <v>0.32711920301684139</v>
      </c>
      <c r="AQ21">
        <v>0</v>
      </c>
      <c r="AR21">
        <v>12.969743686078061</v>
      </c>
      <c r="AS21">
        <v>8.148854353997077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25.762918482863057</v>
      </c>
      <c r="BB21">
        <f t="shared" si="0"/>
        <v>590.57484426505744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38.750480209363417</v>
      </c>
      <c r="L22">
        <v>23.126430545859236</v>
      </c>
      <c r="M22">
        <v>0</v>
      </c>
      <c r="N22">
        <v>29.736675505731419</v>
      </c>
      <c r="O22">
        <v>49.900674344755231</v>
      </c>
      <c r="P22">
        <v>67.925321946709502</v>
      </c>
      <c r="Q22">
        <v>5.0508789225002024</v>
      </c>
      <c r="R22">
        <v>10.638671154528526</v>
      </c>
      <c r="S22">
        <v>6.6440592595110246</v>
      </c>
      <c r="T22">
        <v>0</v>
      </c>
      <c r="U22">
        <v>245.03046634188948</v>
      </c>
      <c r="V22">
        <v>4.6308371700876156</v>
      </c>
      <c r="W22">
        <v>8.52984781823322</v>
      </c>
      <c r="X22">
        <v>37.676298819522948</v>
      </c>
      <c r="Y22">
        <v>0</v>
      </c>
      <c r="Z22">
        <v>3.3713450219160919</v>
      </c>
      <c r="AA22">
        <v>3.5713269463577535</v>
      </c>
      <c r="AB22">
        <v>6.7073040701314959</v>
      </c>
      <c r="AC22">
        <v>4.9428625298184086</v>
      </c>
      <c r="AD22">
        <v>0</v>
      </c>
      <c r="AE22">
        <v>12.629418490920475</v>
      </c>
      <c r="AF22">
        <v>0</v>
      </c>
      <c r="AG22">
        <v>0</v>
      </c>
      <c r="AH22">
        <v>5.1204295870381973</v>
      </c>
      <c r="AI22">
        <v>0.81271571797119591</v>
      </c>
      <c r="AJ22">
        <v>0</v>
      </c>
      <c r="AK22">
        <v>13.222425298685035</v>
      </c>
      <c r="AL22">
        <v>13.64968388645377</v>
      </c>
      <c r="AM22">
        <v>4.0366076348152786</v>
      </c>
      <c r="AN22">
        <v>0</v>
      </c>
      <c r="AO22">
        <v>0</v>
      </c>
      <c r="AP22">
        <v>0.32711920301684139</v>
      </c>
      <c r="AQ22">
        <v>0</v>
      </c>
      <c r="AR22">
        <v>12.969743686078061</v>
      </c>
      <c r="AS22">
        <v>8.148854353997077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25.796889999874253</v>
      </c>
      <c r="BB22">
        <f t="shared" si="0"/>
        <v>591.3535884660173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38.969929834377673</v>
      </c>
      <c r="L23">
        <v>23.126430545859236</v>
      </c>
      <c r="M23">
        <v>0</v>
      </c>
      <c r="N23">
        <v>29.736675505731419</v>
      </c>
      <c r="O23">
        <v>49.900674344755231</v>
      </c>
      <c r="P23">
        <v>67.925321946709502</v>
      </c>
      <c r="Q23">
        <v>2.0145715453073403</v>
      </c>
      <c r="R23">
        <v>10.638671154528526</v>
      </c>
      <c r="S23">
        <v>6.6440592595110246</v>
      </c>
      <c r="T23">
        <v>0</v>
      </c>
      <c r="U23">
        <v>245.03046634188948</v>
      </c>
      <c r="V23">
        <v>4.6308371700876156</v>
      </c>
      <c r="W23">
        <v>8.52984781823322</v>
      </c>
      <c r="X23">
        <v>37.676298819522948</v>
      </c>
      <c r="Y23">
        <v>0</v>
      </c>
      <c r="Z23">
        <v>3.3713450219160919</v>
      </c>
      <c r="AA23">
        <v>3.5713269463577535</v>
      </c>
      <c r="AB23">
        <v>6.7073040701314959</v>
      </c>
      <c r="AC23">
        <v>4.9428625298184086</v>
      </c>
      <c r="AD23">
        <v>0</v>
      </c>
      <c r="AE23">
        <v>12.629418490920475</v>
      </c>
      <c r="AF23">
        <v>0</v>
      </c>
      <c r="AG23">
        <v>0</v>
      </c>
      <c r="AH23">
        <v>5.1204295870381973</v>
      </c>
      <c r="AI23">
        <v>4.2261224136088495</v>
      </c>
      <c r="AJ23">
        <v>0</v>
      </c>
      <c r="AK23">
        <v>13.222425298685035</v>
      </c>
      <c r="AL23">
        <v>13.64968388645377</v>
      </c>
      <c r="AM23">
        <v>4.0366076348152786</v>
      </c>
      <c r="AN23">
        <v>0</v>
      </c>
      <c r="AO23">
        <v>0</v>
      </c>
      <c r="AP23">
        <v>0</v>
      </c>
      <c r="AQ23">
        <v>0</v>
      </c>
      <c r="AR23">
        <v>13.533645585472758</v>
      </c>
      <c r="AS23">
        <v>8.148854353997077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25.83172326241943</v>
      </c>
      <c r="BB23">
        <f t="shared" si="0"/>
        <v>592.15208684330901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38.969929834377673</v>
      </c>
      <c r="L24">
        <v>23.126430545859236</v>
      </c>
      <c r="M24">
        <v>0</v>
      </c>
      <c r="N24">
        <v>29.736675505731419</v>
      </c>
      <c r="O24">
        <v>49.900674344755231</v>
      </c>
      <c r="P24">
        <v>67.925321946709502</v>
      </c>
      <c r="Q24">
        <v>2.0871071585213463</v>
      </c>
      <c r="R24">
        <v>10.638671154528526</v>
      </c>
      <c r="S24">
        <v>6.6440592595110246</v>
      </c>
      <c r="T24">
        <v>0</v>
      </c>
      <c r="U24">
        <v>245.03046634188948</v>
      </c>
      <c r="V24">
        <v>4.6308371700876156</v>
      </c>
      <c r="W24">
        <v>8.52984781823322</v>
      </c>
      <c r="X24">
        <v>37.676298819522948</v>
      </c>
      <c r="Y24">
        <v>0</v>
      </c>
      <c r="Z24">
        <v>3.3713450219160919</v>
      </c>
      <c r="AA24">
        <v>3.5713269463577535</v>
      </c>
      <c r="AB24">
        <v>6.7073040701314959</v>
      </c>
      <c r="AC24">
        <v>4.9428625298184086</v>
      </c>
      <c r="AD24">
        <v>2.3277907266958877</v>
      </c>
      <c r="AE24">
        <v>12.629418490920475</v>
      </c>
      <c r="AF24">
        <v>0</v>
      </c>
      <c r="AG24">
        <v>0</v>
      </c>
      <c r="AH24">
        <v>10.240859433625548</v>
      </c>
      <c r="AI24">
        <v>8.4522445843039016</v>
      </c>
      <c r="AJ24">
        <v>0</v>
      </c>
      <c r="AK24">
        <v>13.222425298685035</v>
      </c>
      <c r="AL24">
        <v>13.64968388645377</v>
      </c>
      <c r="AM24">
        <v>4.0366076348152786</v>
      </c>
      <c r="AN24">
        <v>0</v>
      </c>
      <c r="AO24">
        <v>0</v>
      </c>
      <c r="AP24">
        <v>0</v>
      </c>
      <c r="AQ24">
        <v>0</v>
      </c>
      <c r="AR24">
        <v>13.533645585472758</v>
      </c>
      <c r="AS24">
        <v>8.148854353997077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26.322742777750065</v>
      </c>
      <c r="BB24">
        <f t="shared" si="0"/>
        <v>603.40794568517072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40.368405245550221</v>
      </c>
      <c r="L25">
        <v>23.126430545859236</v>
      </c>
      <c r="M25">
        <v>0</v>
      </c>
      <c r="N25">
        <v>29.736675505731419</v>
      </c>
      <c r="O25">
        <v>49.900674344755231</v>
      </c>
      <c r="P25">
        <v>67.925321946709502</v>
      </c>
      <c r="Q25">
        <v>2.0133121624109163</v>
      </c>
      <c r="R25">
        <v>10.638671154528526</v>
      </c>
      <c r="S25">
        <v>6.6440592595110246</v>
      </c>
      <c r="T25">
        <v>0</v>
      </c>
      <c r="U25">
        <v>245.03046634188948</v>
      </c>
      <c r="V25">
        <v>4.6308371700876156</v>
      </c>
      <c r="W25">
        <v>8.52984781823322</v>
      </c>
      <c r="X25">
        <v>36.953869520494749</v>
      </c>
      <c r="Y25">
        <v>0</v>
      </c>
      <c r="Z25">
        <v>3.3713450219160919</v>
      </c>
      <c r="AA25">
        <v>3.5713269463577535</v>
      </c>
      <c r="AB25">
        <v>6.7073040701314959</v>
      </c>
      <c r="AC25">
        <v>4.9428625298184086</v>
      </c>
      <c r="AD25">
        <v>2.3277907266958877</v>
      </c>
      <c r="AE25">
        <v>12.629418490920475</v>
      </c>
      <c r="AF25">
        <v>0</v>
      </c>
      <c r="AG25">
        <v>0</v>
      </c>
      <c r="AH25">
        <v>12.801074097370067</v>
      </c>
      <c r="AI25">
        <v>8.4522445843039016</v>
      </c>
      <c r="AJ25">
        <v>0</v>
      </c>
      <c r="AK25">
        <v>13.222425298685035</v>
      </c>
      <c r="AL25">
        <v>13.64968388645377</v>
      </c>
      <c r="AM25">
        <v>4.0366076348152786</v>
      </c>
      <c r="AN25">
        <v>0</v>
      </c>
      <c r="AO25">
        <v>0</v>
      </c>
      <c r="AP25">
        <v>0</v>
      </c>
      <c r="AQ25">
        <v>0</v>
      </c>
      <c r="AR25">
        <v>12.969743686078061</v>
      </c>
      <c r="AS25">
        <v>8.148854353997077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26.431362747950104</v>
      </c>
      <c r="BB25">
        <f t="shared" si="0"/>
        <v>605.89788959535429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40.368405245550221</v>
      </c>
      <c r="L26">
        <v>23.126430545859236</v>
      </c>
      <c r="M26">
        <v>0</v>
      </c>
      <c r="N26">
        <v>29.736675505731419</v>
      </c>
      <c r="O26">
        <v>49.900674344755231</v>
      </c>
      <c r="P26">
        <v>67.925321946709502</v>
      </c>
      <c r="Q26">
        <v>2.0133121624109163</v>
      </c>
      <c r="R26">
        <v>10.638671154528526</v>
      </c>
      <c r="S26">
        <v>6.6440592595110246</v>
      </c>
      <c r="T26">
        <v>0</v>
      </c>
      <c r="U26">
        <v>245.03046634188948</v>
      </c>
      <c r="V26">
        <v>4.6308371700876156</v>
      </c>
      <c r="W26">
        <v>8.52984781823322</v>
      </c>
      <c r="X26">
        <v>37.673390739486457</v>
      </c>
      <c r="Y26">
        <v>0</v>
      </c>
      <c r="Z26">
        <v>3.3713450219160919</v>
      </c>
      <c r="AA26">
        <v>3.5713269463577535</v>
      </c>
      <c r="AB26">
        <v>6.7073040701314959</v>
      </c>
      <c r="AC26">
        <v>4.9428625298184086</v>
      </c>
      <c r="AD26">
        <v>2.3277907266958877</v>
      </c>
      <c r="AE26">
        <v>12.629418490920475</v>
      </c>
      <c r="AF26">
        <v>0</v>
      </c>
      <c r="AG26">
        <v>0</v>
      </c>
      <c r="AH26">
        <v>17.537471381026926</v>
      </c>
      <c r="AI26">
        <v>8.4522445843039016</v>
      </c>
      <c r="AJ26">
        <v>0</v>
      </c>
      <c r="AK26">
        <v>13.222425298685035</v>
      </c>
      <c r="AL26">
        <v>13.64968388645377</v>
      </c>
      <c r="AM26">
        <v>4.0366076348152786</v>
      </c>
      <c r="AN26">
        <v>0</v>
      </c>
      <c r="AO26">
        <v>0</v>
      </c>
      <c r="AP26">
        <v>0</v>
      </c>
      <c r="AQ26">
        <v>0</v>
      </c>
      <c r="AR26">
        <v>12.969743686078061</v>
      </c>
      <c r="AS26">
        <v>8.148854353997077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26.659420141360812</v>
      </c>
      <c r="BB26">
        <f t="shared" si="0"/>
        <v>611.12575070459229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79.431090132195521</v>
      </c>
      <c r="L27">
        <v>23.126172240897585</v>
      </c>
      <c r="M27">
        <v>0</v>
      </c>
      <c r="N27">
        <v>29.736675505731419</v>
      </c>
      <c r="O27">
        <v>49.900674344755231</v>
      </c>
      <c r="P27">
        <v>67.925321946709502</v>
      </c>
      <c r="Q27">
        <v>5.0314475085898023</v>
      </c>
      <c r="R27">
        <v>10.63367661181362</v>
      </c>
      <c r="S27">
        <v>6.02946167354472</v>
      </c>
      <c r="T27">
        <v>0</v>
      </c>
      <c r="U27">
        <v>245.03046634188948</v>
      </c>
      <c r="V27">
        <v>4.6305052533821103</v>
      </c>
      <c r="W27">
        <v>8.5281131962811703</v>
      </c>
      <c r="X27">
        <v>37.402058839423681</v>
      </c>
      <c r="Y27">
        <v>0</v>
      </c>
      <c r="Z27">
        <v>3.3713450219160919</v>
      </c>
      <c r="AA27">
        <v>3.5713269463577535</v>
      </c>
      <c r="AB27">
        <v>6.7073040701314959</v>
      </c>
      <c r="AC27">
        <v>4.9428625298184086</v>
      </c>
      <c r="AD27">
        <v>2.3277907266958877</v>
      </c>
      <c r="AE27">
        <v>12.629418490920475</v>
      </c>
      <c r="AF27">
        <v>0</v>
      </c>
      <c r="AG27">
        <v>0</v>
      </c>
      <c r="AH27">
        <v>15.361289020663744</v>
      </c>
      <c r="AI27">
        <v>8.4522445843039016</v>
      </c>
      <c r="AJ27">
        <v>0</v>
      </c>
      <c r="AK27">
        <v>13.222425298685035</v>
      </c>
      <c r="AL27">
        <v>13.64968388645377</v>
      </c>
      <c r="AM27">
        <v>4.0366076348152786</v>
      </c>
      <c r="AN27">
        <v>0</v>
      </c>
      <c r="AO27">
        <v>0</v>
      </c>
      <c r="AP27">
        <v>0</v>
      </c>
      <c r="AQ27">
        <v>0</v>
      </c>
      <c r="AR27">
        <v>12.969743686078061</v>
      </c>
      <c r="AS27">
        <v>8.148854353997077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28.290096201564907</v>
      </c>
      <c r="BB27">
        <f t="shared" si="0"/>
        <v>648.50646364448596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79.431090132195521</v>
      </c>
      <c r="L28">
        <v>23.126172240897585</v>
      </c>
      <c r="M28">
        <v>0</v>
      </c>
      <c r="N28">
        <v>29.736675505731419</v>
      </c>
      <c r="O28">
        <v>49.900674344755231</v>
      </c>
      <c r="P28">
        <v>67.925321946709502</v>
      </c>
      <c r="Q28">
        <v>5.0314475085898023</v>
      </c>
      <c r="R28">
        <v>10.636183012994417</v>
      </c>
      <c r="S28">
        <v>6.02946167354472</v>
      </c>
      <c r="T28">
        <v>0</v>
      </c>
      <c r="U28">
        <v>245.03046634188948</v>
      </c>
      <c r="V28">
        <v>4.6305052533821103</v>
      </c>
      <c r="W28">
        <v>8.5281131962811703</v>
      </c>
      <c r="X28">
        <v>37.402058839423681</v>
      </c>
      <c r="Y28">
        <v>0</v>
      </c>
      <c r="Z28">
        <v>3.3713450219160919</v>
      </c>
      <c r="AA28">
        <v>6.4566365268211214</v>
      </c>
      <c r="AB28">
        <v>6.7073040701314959</v>
      </c>
      <c r="AC28">
        <v>4.9428625298184086</v>
      </c>
      <c r="AD28">
        <v>2.3277907266958877</v>
      </c>
      <c r="AE28">
        <v>12.629418490920475</v>
      </c>
      <c r="AF28">
        <v>0</v>
      </c>
      <c r="AG28">
        <v>0</v>
      </c>
      <c r="AH28">
        <v>18.971191841891045</v>
      </c>
      <c r="AI28">
        <v>4.2261224136088495</v>
      </c>
      <c r="AJ28">
        <v>0</v>
      </c>
      <c r="AK28">
        <v>13.222425298685035</v>
      </c>
      <c r="AL28">
        <v>13.64968388645377</v>
      </c>
      <c r="AM28">
        <v>4.0366076348152786</v>
      </c>
      <c r="AN28">
        <v>0</v>
      </c>
      <c r="AO28">
        <v>0</v>
      </c>
      <c r="AP28">
        <v>0</v>
      </c>
      <c r="AQ28">
        <v>0</v>
      </c>
      <c r="AR28">
        <v>12.969743686078061</v>
      </c>
      <c r="AS28">
        <v>8.148854353997077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28.385048940789886</v>
      </c>
      <c r="BB28">
        <f t="shared" si="0"/>
        <v>650.68310753743731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40.192220702403333</v>
      </c>
      <c r="L29">
        <v>23.126172240897585</v>
      </c>
      <c r="M29">
        <v>0</v>
      </c>
      <c r="N29">
        <v>29.736675505731419</v>
      </c>
      <c r="O29">
        <v>49.900674344755231</v>
      </c>
      <c r="P29">
        <v>67.925321946709502</v>
      </c>
      <c r="Q29">
        <v>2.0146901656559355</v>
      </c>
      <c r="R29">
        <v>10.636183012994417</v>
      </c>
      <c r="S29">
        <v>3.0144916798035259</v>
      </c>
      <c r="T29">
        <v>0</v>
      </c>
      <c r="U29">
        <v>245.03046634188948</v>
      </c>
      <c r="V29">
        <v>4.6305052533821103</v>
      </c>
      <c r="W29">
        <v>8.5281131962811703</v>
      </c>
      <c r="X29">
        <v>37.402058839423681</v>
      </c>
      <c r="Y29">
        <v>0</v>
      </c>
      <c r="Z29">
        <v>3.3713450219160919</v>
      </c>
      <c r="AA29">
        <v>7.1765515737841783</v>
      </c>
      <c r="AB29">
        <v>6.7073040701314959</v>
      </c>
      <c r="AC29">
        <v>4.9428625298184086</v>
      </c>
      <c r="AD29">
        <v>2.3277907266958877</v>
      </c>
      <c r="AE29">
        <v>12.629418490920475</v>
      </c>
      <c r="AF29">
        <v>0</v>
      </c>
      <c r="AG29">
        <v>0</v>
      </c>
      <c r="AH29">
        <v>18.945589653725733</v>
      </c>
      <c r="AI29">
        <v>0.81271571797119591</v>
      </c>
      <c r="AJ29">
        <v>0</v>
      </c>
      <c r="AK29">
        <v>13.222425298685035</v>
      </c>
      <c r="AL29">
        <v>13.64968388645377</v>
      </c>
      <c r="AM29">
        <v>4.0366076348152786</v>
      </c>
      <c r="AN29">
        <v>0</v>
      </c>
      <c r="AO29">
        <v>0</v>
      </c>
      <c r="AP29">
        <v>0</v>
      </c>
      <c r="AQ29">
        <v>0</v>
      </c>
      <c r="AR29">
        <v>12.969743686078061</v>
      </c>
      <c r="AS29">
        <v>8.148854353997077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26.379079873571655</v>
      </c>
      <c r="BB29">
        <f t="shared" si="0"/>
        <v>604.69938600134856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40.700286036318097</v>
      </c>
      <c r="L30">
        <v>24.003572420546654</v>
      </c>
      <c r="M30">
        <v>0</v>
      </c>
      <c r="N30">
        <v>29.736675505731419</v>
      </c>
      <c r="O30">
        <v>49.900674344755231</v>
      </c>
      <c r="P30">
        <v>67.925321946709502</v>
      </c>
      <c r="Q30">
        <v>2.0134132814074088</v>
      </c>
      <c r="R30">
        <v>10.636183012994417</v>
      </c>
      <c r="S30">
        <v>3.0137408729676598</v>
      </c>
      <c r="T30">
        <v>0</v>
      </c>
      <c r="U30">
        <v>245.03046634188948</v>
      </c>
      <c r="V30">
        <v>4.6305052533821103</v>
      </c>
      <c r="W30">
        <v>7.9021026562911869</v>
      </c>
      <c r="X30">
        <v>37.402058839423681</v>
      </c>
      <c r="Y30">
        <v>0</v>
      </c>
      <c r="Z30">
        <v>3.3713450219160919</v>
      </c>
      <c r="AA30">
        <v>7.1765515737841783</v>
      </c>
      <c r="AB30">
        <v>6.7073040701314959</v>
      </c>
      <c r="AC30">
        <v>4.9428625298184086</v>
      </c>
      <c r="AD30">
        <v>2.3277907266958877</v>
      </c>
      <c r="AE30">
        <v>12.629418490920475</v>
      </c>
      <c r="AF30">
        <v>0</v>
      </c>
      <c r="AG30">
        <v>0</v>
      </c>
      <c r="AH30">
        <v>17.537471381026926</v>
      </c>
      <c r="AI30">
        <v>0</v>
      </c>
      <c r="AJ30">
        <v>0</v>
      </c>
      <c r="AK30">
        <v>13.222425298685035</v>
      </c>
      <c r="AL30">
        <v>13.64968388645377</v>
      </c>
      <c r="AM30">
        <v>4.0366076348152786</v>
      </c>
      <c r="AN30">
        <v>0</v>
      </c>
      <c r="AO30">
        <v>0</v>
      </c>
      <c r="AP30">
        <v>0</v>
      </c>
      <c r="AQ30">
        <v>0</v>
      </c>
      <c r="AR30">
        <v>12.969743686078061</v>
      </c>
      <c r="AS30">
        <v>8.148854353997077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26.317909473169713</v>
      </c>
      <c r="BB30">
        <f t="shared" si="0"/>
        <v>603.29714969356985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40.085837169458344</v>
      </c>
      <c r="L31">
        <v>16.35390433781216</v>
      </c>
      <c r="M31">
        <v>0</v>
      </c>
      <c r="N31">
        <v>29.736675505731419</v>
      </c>
      <c r="O31">
        <v>49.900674344755231</v>
      </c>
      <c r="P31">
        <v>67.925321946709502</v>
      </c>
      <c r="Q31">
        <v>2.036314458405418</v>
      </c>
      <c r="R31">
        <v>10.636183012994417</v>
      </c>
      <c r="S31">
        <v>2.8244488125193667</v>
      </c>
      <c r="T31">
        <v>0</v>
      </c>
      <c r="U31">
        <v>245.03046634188948</v>
      </c>
      <c r="V31">
        <v>4.6305052533821103</v>
      </c>
      <c r="W31">
        <v>7.9021026562911869</v>
      </c>
      <c r="X31">
        <v>36.976660048844288</v>
      </c>
      <c r="Y31">
        <v>0</v>
      </c>
      <c r="Z31">
        <v>3.3713450219160919</v>
      </c>
      <c r="AA31">
        <v>7.1765515737841783</v>
      </c>
      <c r="AB31">
        <v>6.7073040701314959</v>
      </c>
      <c r="AC31">
        <v>4.9428625298184086</v>
      </c>
      <c r="AD31">
        <v>2.3277907266958877</v>
      </c>
      <c r="AE31">
        <v>12.629418490920475</v>
      </c>
      <c r="AF31">
        <v>0</v>
      </c>
      <c r="AG31">
        <v>0</v>
      </c>
      <c r="AH31">
        <v>10.240859433625548</v>
      </c>
      <c r="AI31">
        <v>0</v>
      </c>
      <c r="AJ31">
        <v>0</v>
      </c>
      <c r="AK31">
        <v>13.222425298685035</v>
      </c>
      <c r="AL31">
        <v>13.64968388645377</v>
      </c>
      <c r="AM31">
        <v>4.0366076348152786</v>
      </c>
      <c r="AN31">
        <v>0</v>
      </c>
      <c r="AO31">
        <v>0</v>
      </c>
      <c r="AP31">
        <v>0</v>
      </c>
      <c r="AQ31">
        <v>0</v>
      </c>
      <c r="AR31">
        <v>12.969743686078061</v>
      </c>
      <c r="AS31">
        <v>8.148854353997077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25.642734196900847</v>
      </c>
      <c r="BB31">
        <f t="shared" si="0"/>
        <v>587.81980639881351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40.220911718773387</v>
      </c>
      <c r="L32">
        <v>12.657722882593852</v>
      </c>
      <c r="M32">
        <v>0</v>
      </c>
      <c r="N32">
        <v>29.736675505731419</v>
      </c>
      <c r="O32">
        <v>49.900674344755231</v>
      </c>
      <c r="P32">
        <v>67.925321946709502</v>
      </c>
      <c r="Q32">
        <v>2.036314458405418</v>
      </c>
      <c r="R32">
        <v>10.638671154528526</v>
      </c>
      <c r="S32">
        <v>2.8244488125193667</v>
      </c>
      <c r="T32">
        <v>0</v>
      </c>
      <c r="U32">
        <v>245.03046634188948</v>
      </c>
      <c r="V32">
        <v>4.6308371700876156</v>
      </c>
      <c r="W32">
        <v>7.9055569212372134</v>
      </c>
      <c r="X32">
        <v>36.976660048844288</v>
      </c>
      <c r="Y32">
        <v>0</v>
      </c>
      <c r="Z32">
        <v>3.3713450219160919</v>
      </c>
      <c r="AA32">
        <v>7.1765515737841783</v>
      </c>
      <c r="AB32">
        <v>6.7073040701314959</v>
      </c>
      <c r="AC32">
        <v>4.9428625298184086</v>
      </c>
      <c r="AD32">
        <v>2.3277907266958877</v>
      </c>
      <c r="AE32">
        <v>12.629418490920475</v>
      </c>
      <c r="AF32">
        <v>0</v>
      </c>
      <c r="AG32">
        <v>0</v>
      </c>
      <c r="AH32">
        <v>5.1204295870381973</v>
      </c>
      <c r="AI32">
        <v>0</v>
      </c>
      <c r="AJ32">
        <v>0</v>
      </c>
      <c r="AK32">
        <v>13.222425298685035</v>
      </c>
      <c r="AL32">
        <v>13.64968388645377</v>
      </c>
      <c r="AM32">
        <v>4.0366076348152786</v>
      </c>
      <c r="AN32">
        <v>0</v>
      </c>
      <c r="AO32">
        <v>0</v>
      </c>
      <c r="AP32">
        <v>0</v>
      </c>
      <c r="AQ32">
        <v>0</v>
      </c>
      <c r="AR32">
        <v>12.969743686078061</v>
      </c>
      <c r="AS32">
        <v>8.148854353997077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25.280108227355896</v>
      </c>
      <c r="BB32">
        <f t="shared" si="0"/>
        <v>579.50716993905337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40.220911718773387</v>
      </c>
      <c r="L33">
        <v>8.0466711649157467</v>
      </c>
      <c r="M33">
        <v>0</v>
      </c>
      <c r="N33">
        <v>29.736675505731419</v>
      </c>
      <c r="O33">
        <v>49.900674344755231</v>
      </c>
      <c r="P33">
        <v>67.925321946709502</v>
      </c>
      <c r="Q33">
        <v>2.0307719610408124</v>
      </c>
      <c r="R33">
        <v>10.638671154528526</v>
      </c>
      <c r="S33">
        <v>2.8244488125193667</v>
      </c>
      <c r="T33">
        <v>0</v>
      </c>
      <c r="U33">
        <v>245.03046634188948</v>
      </c>
      <c r="V33">
        <v>4.6308371700876156</v>
      </c>
      <c r="W33">
        <v>7.9055569212372134</v>
      </c>
      <c r="X33">
        <v>37.24801008024987</v>
      </c>
      <c r="Y33">
        <v>0</v>
      </c>
      <c r="Z33">
        <v>3.3713450219160919</v>
      </c>
      <c r="AA33">
        <v>7.1765515737841783</v>
      </c>
      <c r="AB33">
        <v>6.7073040701314959</v>
      </c>
      <c r="AC33">
        <v>4.9428625298184086</v>
      </c>
      <c r="AD33">
        <v>2.3277907266958877</v>
      </c>
      <c r="AE33">
        <v>12.629418490920475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13.222425298685035</v>
      </c>
      <c r="AL33">
        <v>13.64968388645377</v>
      </c>
      <c r="AM33">
        <v>4.0366076348152786</v>
      </c>
      <c r="AN33">
        <v>0</v>
      </c>
      <c r="AO33">
        <v>0</v>
      </c>
      <c r="AP33">
        <v>0</v>
      </c>
      <c r="AQ33">
        <v>0</v>
      </c>
      <c r="AR33">
        <v>12.969743686078061</v>
      </c>
      <c r="AS33">
        <v>8.148854353997077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24.884443063741664</v>
      </c>
      <c r="BB33">
        <f t="shared" si="0"/>
        <v>570.43716133199234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40.222316789837038</v>
      </c>
      <c r="L34">
        <v>8.0466711649157467</v>
      </c>
      <c r="M34">
        <v>0</v>
      </c>
      <c r="N34">
        <v>29.736675505731419</v>
      </c>
      <c r="O34">
        <v>49.900674344755231</v>
      </c>
      <c r="P34">
        <v>67.925321946709502</v>
      </c>
      <c r="Q34">
        <v>2.0307719610408124</v>
      </c>
      <c r="R34">
        <v>10.639104094146056</v>
      </c>
      <c r="S34">
        <v>2.8244488125193667</v>
      </c>
      <c r="T34">
        <v>0</v>
      </c>
      <c r="U34">
        <v>245.03046634188948</v>
      </c>
      <c r="V34">
        <v>4.6321484397716572</v>
      </c>
      <c r="W34">
        <v>7.9009307977072929</v>
      </c>
      <c r="X34">
        <v>37.249695270717957</v>
      </c>
      <c r="Y34">
        <v>0</v>
      </c>
      <c r="Z34">
        <v>3.3713450219160919</v>
      </c>
      <c r="AA34">
        <v>7.1765515737841783</v>
      </c>
      <c r="AB34">
        <v>6.7073040701314959</v>
      </c>
      <c r="AC34">
        <v>4.9428625298184086</v>
      </c>
      <c r="AD34">
        <v>2.3277907266958877</v>
      </c>
      <c r="AE34">
        <v>12.629418490920475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13.222425298685035</v>
      </c>
      <c r="AL34">
        <v>13.64968388645377</v>
      </c>
      <c r="AM34">
        <v>4.0366076348152786</v>
      </c>
      <c r="AN34">
        <v>0</v>
      </c>
      <c r="AO34">
        <v>0</v>
      </c>
      <c r="AP34">
        <v>0</v>
      </c>
      <c r="AQ34">
        <v>0</v>
      </c>
      <c r="AR34">
        <v>12.969743686078061</v>
      </c>
      <c r="AS34">
        <v>8.148854353997077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24.884451772658949</v>
      </c>
      <c r="BB34">
        <f t="shared" si="0"/>
        <v>570.43736097037822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40.222316789837038</v>
      </c>
      <c r="L35">
        <v>8.0466711649157467</v>
      </c>
      <c r="M35">
        <v>0</v>
      </c>
      <c r="N35">
        <v>29.736675505731419</v>
      </c>
      <c r="O35">
        <v>49.900674344755231</v>
      </c>
      <c r="P35">
        <v>67.925321946709502</v>
      </c>
      <c r="Q35">
        <v>2.0249578736357399</v>
      </c>
      <c r="R35">
        <v>4.0255288741484145</v>
      </c>
      <c r="S35">
        <v>2.8244488125193667</v>
      </c>
      <c r="T35">
        <v>0</v>
      </c>
      <c r="U35">
        <v>245.03046634188948</v>
      </c>
      <c r="V35">
        <v>0</v>
      </c>
      <c r="W35">
        <v>3.7427463556580185</v>
      </c>
      <c r="X35">
        <v>10.053820599919717</v>
      </c>
      <c r="Y35">
        <v>0</v>
      </c>
      <c r="Z35">
        <v>3.3713450219160919</v>
      </c>
      <c r="AA35">
        <v>6.4566365268211214</v>
      </c>
      <c r="AB35">
        <v>6.7073040701314959</v>
      </c>
      <c r="AC35">
        <v>2.471431507829263</v>
      </c>
      <c r="AD35">
        <v>2.3277907266958877</v>
      </c>
      <c r="AE35">
        <v>8.3907691546649961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13.222425298685035</v>
      </c>
      <c r="AL35">
        <v>13.64968388645377</v>
      </c>
      <c r="AM35">
        <v>4.0366076348152786</v>
      </c>
      <c r="AN35">
        <v>0</v>
      </c>
      <c r="AO35">
        <v>0</v>
      </c>
      <c r="AP35">
        <v>0.32711920301684139</v>
      </c>
      <c r="AQ35">
        <v>0</v>
      </c>
      <c r="AR35">
        <v>12.969743686078061</v>
      </c>
      <c r="AS35">
        <v>8.148854353997077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22.806637598658455</v>
      </c>
      <c r="BB35">
        <f t="shared" si="0"/>
        <v>522.80670208216623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40.222316789837038</v>
      </c>
      <c r="L36">
        <v>8.0466711649157467</v>
      </c>
      <c r="M36">
        <v>0</v>
      </c>
      <c r="N36">
        <v>29.736675505731419</v>
      </c>
      <c r="O36">
        <v>49.900674344755231</v>
      </c>
      <c r="P36">
        <v>67.925321946709502</v>
      </c>
      <c r="Q36">
        <v>1.9788550806794301</v>
      </c>
      <c r="R36">
        <v>4.0255288741484145</v>
      </c>
      <c r="S36">
        <v>2.8244488125193667</v>
      </c>
      <c r="T36">
        <v>0</v>
      </c>
      <c r="U36">
        <v>245.03046634188948</v>
      </c>
      <c r="V36">
        <v>0</v>
      </c>
      <c r="W36">
        <v>2.5877372012727426</v>
      </c>
      <c r="X36">
        <v>10.053820599919717</v>
      </c>
      <c r="Y36">
        <v>0</v>
      </c>
      <c r="Z36">
        <v>3.3713450219160919</v>
      </c>
      <c r="AA36">
        <v>3.5713269463577535</v>
      </c>
      <c r="AB36">
        <v>3.3366281465247338</v>
      </c>
      <c r="AC36">
        <v>2.471431507829263</v>
      </c>
      <c r="AD36">
        <v>0</v>
      </c>
      <c r="AE36">
        <v>8.3907691546649961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13.222425298685035</v>
      </c>
      <c r="AL36">
        <v>13.64968388645377</v>
      </c>
      <c r="AM36">
        <v>4.0366076348152786</v>
      </c>
      <c r="AN36">
        <v>0</v>
      </c>
      <c r="AO36">
        <v>0</v>
      </c>
      <c r="AP36">
        <v>0.32711920301684139</v>
      </c>
      <c r="AQ36">
        <v>0</v>
      </c>
      <c r="AR36">
        <v>12.969743686078061</v>
      </c>
      <c r="AS36">
        <v>8.148854353997077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22.397629272813553</v>
      </c>
      <c r="BB36">
        <f t="shared" si="0"/>
        <v>513.43082222990347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40.222316789837038</v>
      </c>
      <c r="L37">
        <v>8.0466711649157467</v>
      </c>
      <c r="M37">
        <v>0</v>
      </c>
      <c r="N37">
        <v>29.736675505731419</v>
      </c>
      <c r="O37">
        <v>49.900674344755231</v>
      </c>
      <c r="P37">
        <v>67.925321946709502</v>
      </c>
      <c r="Q37">
        <v>2.3096205765047713</v>
      </c>
      <c r="R37">
        <v>4.0255288741484145</v>
      </c>
      <c r="S37">
        <v>2.8244488125193667</v>
      </c>
      <c r="T37">
        <v>0</v>
      </c>
      <c r="U37">
        <v>245.03046634188948</v>
      </c>
      <c r="V37">
        <v>0</v>
      </c>
      <c r="W37">
        <v>2.0122208547708982</v>
      </c>
      <c r="X37">
        <v>10.053820599919717</v>
      </c>
      <c r="Y37">
        <v>0</v>
      </c>
      <c r="Z37">
        <v>3.3713450219160919</v>
      </c>
      <c r="AA37">
        <v>3.5713269463577535</v>
      </c>
      <c r="AB37">
        <v>3.3366281465247338</v>
      </c>
      <c r="AC37">
        <v>2.471431507829263</v>
      </c>
      <c r="AD37">
        <v>0</v>
      </c>
      <c r="AE37">
        <v>8.3907691546649961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13.222425298685035</v>
      </c>
      <c r="AL37">
        <v>13.64968388645377</v>
      </c>
      <c r="AM37">
        <v>4.0366076348152786</v>
      </c>
      <c r="AN37">
        <v>0</v>
      </c>
      <c r="AO37">
        <v>0</v>
      </c>
      <c r="AP37">
        <v>1.5374595120781047</v>
      </c>
      <c r="AQ37">
        <v>0</v>
      </c>
      <c r="AR37">
        <v>12.969743686078061</v>
      </c>
      <c r="AS37">
        <v>8.148854353997077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22.437990912174037</v>
      </c>
      <c r="BB37">
        <f t="shared" si="0"/>
        <v>514.35605004892773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40.222316789837038</v>
      </c>
      <c r="L38">
        <v>8.0466711649157467</v>
      </c>
      <c r="M38">
        <v>0</v>
      </c>
      <c r="N38">
        <v>29.736675505731419</v>
      </c>
      <c r="O38">
        <v>49.900674344755231</v>
      </c>
      <c r="P38">
        <v>67.925321946709502</v>
      </c>
      <c r="Q38">
        <v>2.3096205765047713</v>
      </c>
      <c r="R38">
        <v>4.0255288741484145</v>
      </c>
      <c r="S38">
        <v>2.8244488125193667</v>
      </c>
      <c r="T38">
        <v>0</v>
      </c>
      <c r="U38">
        <v>245.03046634188948</v>
      </c>
      <c r="V38">
        <v>0</v>
      </c>
      <c r="W38">
        <v>2.0122208547708982</v>
      </c>
      <c r="X38">
        <v>10.053820599919717</v>
      </c>
      <c r="Y38">
        <v>0</v>
      </c>
      <c r="Z38">
        <v>3.3713450219160919</v>
      </c>
      <c r="AA38">
        <v>3.5713269463577535</v>
      </c>
      <c r="AB38">
        <v>3.3366281465247338</v>
      </c>
      <c r="AC38">
        <v>2.471431507829263</v>
      </c>
      <c r="AD38">
        <v>0</v>
      </c>
      <c r="AE38">
        <v>8.3907691546649961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13.222425298685035</v>
      </c>
      <c r="AL38">
        <v>13.64968388645377</v>
      </c>
      <c r="AM38">
        <v>4.0366076348152786</v>
      </c>
      <c r="AN38">
        <v>0</v>
      </c>
      <c r="AO38">
        <v>0</v>
      </c>
      <c r="AP38">
        <v>1.5047476977908563</v>
      </c>
      <c r="AQ38">
        <v>0</v>
      </c>
      <c r="AR38">
        <v>12.969743686078061</v>
      </c>
      <c r="AS38">
        <v>8.148854353997077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22.436623558336834</v>
      </c>
      <c r="BB38">
        <f t="shared" si="0"/>
        <v>514.32470558847774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40.222316789837038</v>
      </c>
      <c r="L39">
        <v>8.046162491529385</v>
      </c>
      <c r="M39">
        <v>0</v>
      </c>
      <c r="N39">
        <v>29.736675505731419</v>
      </c>
      <c r="O39">
        <v>49.900674344755231</v>
      </c>
      <c r="P39">
        <v>67.925321946709502</v>
      </c>
      <c r="Q39">
        <v>2.3096205765047713</v>
      </c>
      <c r="R39">
        <v>4.0255288741484145</v>
      </c>
      <c r="S39">
        <v>2.8244488125193667</v>
      </c>
      <c r="T39">
        <v>0</v>
      </c>
      <c r="U39">
        <v>245.03046634188948</v>
      </c>
      <c r="V39">
        <v>0</v>
      </c>
      <c r="W39">
        <v>2.0122208547708982</v>
      </c>
      <c r="X39">
        <v>10.053820599919717</v>
      </c>
      <c r="Y39">
        <v>0</v>
      </c>
      <c r="Z39">
        <v>3.3713450219160919</v>
      </c>
      <c r="AA39">
        <v>3.5713269463577535</v>
      </c>
      <c r="AB39">
        <v>3.3366281465247338</v>
      </c>
      <c r="AC39">
        <v>2.471431507829263</v>
      </c>
      <c r="AD39">
        <v>0</v>
      </c>
      <c r="AE39">
        <v>8.3907691546649961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13.222425298685035</v>
      </c>
      <c r="AL39">
        <v>13.64968388645377</v>
      </c>
      <c r="AM39">
        <v>4.0366076348152786</v>
      </c>
      <c r="AN39">
        <v>0</v>
      </c>
      <c r="AO39">
        <v>0</v>
      </c>
      <c r="AP39">
        <v>1.5047476977908563</v>
      </c>
      <c r="AQ39">
        <v>0</v>
      </c>
      <c r="AR39">
        <v>12.969743686078061</v>
      </c>
      <c r="AS39">
        <v>8.148854353997077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22.436602295789285</v>
      </c>
      <c r="BB39">
        <f t="shared" si="0"/>
        <v>514.32421817763895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40.222316789837038</v>
      </c>
      <c r="L40">
        <v>8.046162491529385</v>
      </c>
      <c r="M40">
        <v>0</v>
      </c>
      <c r="N40">
        <v>29.736675505731419</v>
      </c>
      <c r="O40">
        <v>49.900674344755231</v>
      </c>
      <c r="P40">
        <v>67.925321946709502</v>
      </c>
      <c r="Q40">
        <v>2.3096205765047713</v>
      </c>
      <c r="R40">
        <v>4.0255288741484145</v>
      </c>
      <c r="S40">
        <v>2.8244488125193667</v>
      </c>
      <c r="T40">
        <v>0</v>
      </c>
      <c r="U40">
        <v>245.03046634188948</v>
      </c>
      <c r="V40">
        <v>0</v>
      </c>
      <c r="W40">
        <v>2.0122208547708982</v>
      </c>
      <c r="X40">
        <v>8.3802998041375414</v>
      </c>
      <c r="Y40">
        <v>0</v>
      </c>
      <c r="Z40">
        <v>3.3713450219160919</v>
      </c>
      <c r="AA40">
        <v>3.5713269463577535</v>
      </c>
      <c r="AB40">
        <v>3.3366281465247338</v>
      </c>
      <c r="AC40">
        <v>2.471431507829263</v>
      </c>
      <c r="AD40">
        <v>0</v>
      </c>
      <c r="AE40">
        <v>8.3907691546649961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13.222425298685035</v>
      </c>
      <c r="AL40">
        <v>13.64968388645377</v>
      </c>
      <c r="AM40">
        <v>4.0366076348152786</v>
      </c>
      <c r="AN40">
        <v>0</v>
      </c>
      <c r="AO40">
        <v>0</v>
      </c>
      <c r="AP40">
        <v>1.5047476977908563</v>
      </c>
      <c r="AQ40">
        <v>0</v>
      </c>
      <c r="AR40">
        <v>13.533645585472758</v>
      </c>
      <c r="AS40">
        <v>8.148854353997077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22.390220225920281</v>
      </c>
      <c r="BB40">
        <f t="shared" si="0"/>
        <v>513.26098135112045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40.220911718773387</v>
      </c>
      <c r="L41">
        <v>8.0466711649157467</v>
      </c>
      <c r="M41">
        <v>0</v>
      </c>
      <c r="N41">
        <v>29.736675505731419</v>
      </c>
      <c r="O41">
        <v>49.900674344755231</v>
      </c>
      <c r="P41">
        <v>67.925321946709502</v>
      </c>
      <c r="Q41">
        <v>2.0249578736357399</v>
      </c>
      <c r="R41">
        <v>4.0255288741484145</v>
      </c>
      <c r="S41">
        <v>2.8244488125193667</v>
      </c>
      <c r="T41">
        <v>0</v>
      </c>
      <c r="U41">
        <v>245.03046634188948</v>
      </c>
      <c r="V41">
        <v>0</v>
      </c>
      <c r="W41">
        <v>2.0122208547708982</v>
      </c>
      <c r="X41">
        <v>10.039671202431403</v>
      </c>
      <c r="Y41">
        <v>0</v>
      </c>
      <c r="Z41">
        <v>3.3713450219160919</v>
      </c>
      <c r="AA41">
        <v>3.5713269463577535</v>
      </c>
      <c r="AB41">
        <v>3.3366281465247338</v>
      </c>
      <c r="AC41">
        <v>2.471431507829263</v>
      </c>
      <c r="AD41">
        <v>0</v>
      </c>
      <c r="AE41">
        <v>8.3907691546649961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13.222425298685035</v>
      </c>
      <c r="AL41">
        <v>13.64968388645377</v>
      </c>
      <c r="AM41">
        <v>4.0366076348152786</v>
      </c>
      <c r="AN41">
        <v>0</v>
      </c>
      <c r="AO41">
        <v>0</v>
      </c>
      <c r="AP41">
        <v>1.5047476977908563</v>
      </c>
      <c r="AQ41">
        <v>0</v>
      </c>
      <c r="AR41">
        <v>13.533645585472758</v>
      </c>
      <c r="AS41">
        <v>8.148854353997077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22.447645579966128</v>
      </c>
      <c r="BB41">
        <f t="shared" si="0"/>
        <v>514.57736829482212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40.221044431672951</v>
      </c>
      <c r="L42">
        <v>8.0466711649157467</v>
      </c>
      <c r="M42">
        <v>0</v>
      </c>
      <c r="N42">
        <v>29.736675505731419</v>
      </c>
      <c r="O42">
        <v>49.900674344755231</v>
      </c>
      <c r="P42">
        <v>67.925321946709502</v>
      </c>
      <c r="Q42">
        <v>2.0249578736357399</v>
      </c>
      <c r="R42">
        <v>4.0201521867754773</v>
      </c>
      <c r="S42">
        <v>2.8244488125193667</v>
      </c>
      <c r="T42">
        <v>0</v>
      </c>
      <c r="U42">
        <v>245.03046634188948</v>
      </c>
      <c r="V42">
        <v>0</v>
      </c>
      <c r="W42">
        <v>1.5535236717105916</v>
      </c>
      <c r="X42">
        <v>10.052268328081908</v>
      </c>
      <c r="Y42">
        <v>0</v>
      </c>
      <c r="Z42">
        <v>3.3713450219160919</v>
      </c>
      <c r="AA42">
        <v>0</v>
      </c>
      <c r="AB42">
        <v>3.3366281465247338</v>
      </c>
      <c r="AC42">
        <v>2.471431507829263</v>
      </c>
      <c r="AD42">
        <v>0</v>
      </c>
      <c r="AE42">
        <v>4.195384577332498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13.222425298685035</v>
      </c>
      <c r="AL42">
        <v>13.64968388645377</v>
      </c>
      <c r="AM42">
        <v>4.0366076348152786</v>
      </c>
      <c r="AN42">
        <v>0</v>
      </c>
      <c r="AO42">
        <v>0</v>
      </c>
      <c r="AP42">
        <v>1.5047476977908563</v>
      </c>
      <c r="AQ42">
        <v>0</v>
      </c>
      <c r="AR42">
        <v>12.969743686078061</v>
      </c>
      <c r="AS42">
        <v>8.148854353997077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22.080559758348471</v>
      </c>
      <c r="BB42">
        <f t="shared" si="0"/>
        <v>506.16249666147166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40.036281740158223</v>
      </c>
      <c r="L43">
        <v>8.0466711649157467</v>
      </c>
      <c r="M43">
        <v>0</v>
      </c>
      <c r="N43">
        <v>29.736675505731419</v>
      </c>
      <c r="O43">
        <v>49.900674344755231</v>
      </c>
      <c r="P43">
        <v>67.925321946709502</v>
      </c>
      <c r="Q43">
        <v>2.7517223624379277</v>
      </c>
      <c r="R43">
        <v>4.0201521867754773</v>
      </c>
      <c r="S43">
        <v>2.8244488125193667</v>
      </c>
      <c r="T43">
        <v>0</v>
      </c>
      <c r="U43">
        <v>245.03046634188948</v>
      </c>
      <c r="V43">
        <v>0</v>
      </c>
      <c r="W43">
        <v>2.01372520081547</v>
      </c>
      <c r="X43">
        <v>10.052268328081908</v>
      </c>
      <c r="Y43">
        <v>0</v>
      </c>
      <c r="Z43">
        <v>3.3713450219160919</v>
      </c>
      <c r="AA43">
        <v>0</v>
      </c>
      <c r="AB43">
        <v>3.3366281465247338</v>
      </c>
      <c r="AC43">
        <v>2.471431507829263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13.222425298685035</v>
      </c>
      <c r="AL43">
        <v>13.64968388645377</v>
      </c>
      <c r="AM43">
        <v>4.0366076348152786</v>
      </c>
      <c r="AN43">
        <v>0</v>
      </c>
      <c r="AO43">
        <v>0</v>
      </c>
      <c r="AP43">
        <v>1.635595485012028</v>
      </c>
      <c r="AQ43">
        <v>0</v>
      </c>
      <c r="AR43">
        <v>12.969743686078061</v>
      </c>
      <c r="AS43">
        <v>8.148854353997077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21.952554219565023</v>
      </c>
      <c r="BB43">
        <f t="shared" si="0"/>
        <v>503.22816873653602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40.036281740158223</v>
      </c>
      <c r="L44">
        <v>8.0466711649157467</v>
      </c>
      <c r="M44">
        <v>0</v>
      </c>
      <c r="N44">
        <v>29.736675505731419</v>
      </c>
      <c r="O44">
        <v>49.900674344755231</v>
      </c>
      <c r="P44">
        <v>67.925321946709502</v>
      </c>
      <c r="Q44">
        <v>2.7517223624379277</v>
      </c>
      <c r="R44">
        <v>4.0201521867754773</v>
      </c>
      <c r="S44">
        <v>2.8244488125193667</v>
      </c>
      <c r="T44">
        <v>0</v>
      </c>
      <c r="U44">
        <v>245.03046634188948</v>
      </c>
      <c r="V44">
        <v>0</v>
      </c>
      <c r="W44">
        <v>2.01372520081547</v>
      </c>
      <c r="X44">
        <v>10.052268328081908</v>
      </c>
      <c r="Y44">
        <v>0</v>
      </c>
      <c r="Z44">
        <v>3.3713450219160919</v>
      </c>
      <c r="AA44">
        <v>0</v>
      </c>
      <c r="AB44">
        <v>3.3366281465247338</v>
      </c>
      <c r="AC44">
        <v>2.471431507829263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13.222425298685035</v>
      </c>
      <c r="AL44">
        <v>13.64968388645377</v>
      </c>
      <c r="AM44">
        <v>4.0366076348152786</v>
      </c>
      <c r="AN44">
        <v>0</v>
      </c>
      <c r="AO44">
        <v>0</v>
      </c>
      <c r="AP44">
        <v>1.635595485012028</v>
      </c>
      <c r="AQ44">
        <v>0</v>
      </c>
      <c r="AR44">
        <v>12.969743686078061</v>
      </c>
      <c r="AS44">
        <v>8.148854353997077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21.952554219565023</v>
      </c>
      <c r="BB44">
        <f t="shared" si="0"/>
        <v>503.22816873653602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40.036281740158223</v>
      </c>
      <c r="L45">
        <v>8.0465716629965627</v>
      </c>
      <c r="M45">
        <v>0</v>
      </c>
      <c r="N45">
        <v>29.736675505731419</v>
      </c>
      <c r="O45">
        <v>49.900674344755231</v>
      </c>
      <c r="P45">
        <v>67.925321946709502</v>
      </c>
      <c r="Q45">
        <v>2.7517223624379277</v>
      </c>
      <c r="R45">
        <v>4.0201521867754773</v>
      </c>
      <c r="S45">
        <v>2.8244488125193667</v>
      </c>
      <c r="T45">
        <v>0</v>
      </c>
      <c r="U45">
        <v>245.03046634188948</v>
      </c>
      <c r="V45">
        <v>0</v>
      </c>
      <c r="W45">
        <v>2.01372520081547</v>
      </c>
      <c r="X45">
        <v>10.052268328081908</v>
      </c>
      <c r="Y45">
        <v>0</v>
      </c>
      <c r="Z45">
        <v>3.3477457127948229</v>
      </c>
      <c r="AA45">
        <v>0</v>
      </c>
      <c r="AB45">
        <v>3.3366281465247338</v>
      </c>
      <c r="AC45">
        <v>2.471431507829263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13.222425298685035</v>
      </c>
      <c r="AL45">
        <v>13.64968388645377</v>
      </c>
      <c r="AM45">
        <v>4.0366076348152786</v>
      </c>
      <c r="AN45">
        <v>0</v>
      </c>
      <c r="AO45">
        <v>0</v>
      </c>
      <c r="AP45">
        <v>0</v>
      </c>
      <c r="AQ45">
        <v>0</v>
      </c>
      <c r="AR45">
        <v>12.969743686078061</v>
      </c>
      <c r="AS45">
        <v>8.148854353997077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21.883195717990034</v>
      </c>
      <c r="BB45">
        <f t="shared" si="0"/>
        <v>501.63823294205861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40.036281740158223</v>
      </c>
      <c r="L46">
        <v>8.0464022413832659</v>
      </c>
      <c r="M46">
        <v>0</v>
      </c>
      <c r="N46">
        <v>29.736675505731419</v>
      </c>
      <c r="O46">
        <v>49.900674344755231</v>
      </c>
      <c r="P46">
        <v>67.925321946709502</v>
      </c>
      <c r="Q46">
        <v>2.7517223624379277</v>
      </c>
      <c r="R46">
        <v>4.0201521867754773</v>
      </c>
      <c r="S46">
        <v>2.8244488125193667</v>
      </c>
      <c r="T46">
        <v>0</v>
      </c>
      <c r="U46">
        <v>245.03046634188948</v>
      </c>
      <c r="V46">
        <v>0</v>
      </c>
      <c r="W46">
        <v>2.01372520081547</v>
      </c>
      <c r="X46">
        <v>10.052268328081908</v>
      </c>
      <c r="Y46">
        <v>0</v>
      </c>
      <c r="Z46">
        <v>3.3477457127948229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13.222425298685035</v>
      </c>
      <c r="AL46">
        <v>13.64968388645377</v>
      </c>
      <c r="AM46">
        <v>4.0366076348152786</v>
      </c>
      <c r="AN46">
        <v>0</v>
      </c>
      <c r="AO46">
        <v>0</v>
      </c>
      <c r="AP46">
        <v>0</v>
      </c>
      <c r="AQ46">
        <v>0</v>
      </c>
      <c r="AR46">
        <v>12.969743686078061</v>
      </c>
      <c r="AS46">
        <v>8.148854353997077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21.640411742614596</v>
      </c>
      <c r="BB46">
        <f t="shared" si="0"/>
        <v>496.07278784146678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40.316402533953195</v>
      </c>
      <c r="L47">
        <v>8.0462561709170934</v>
      </c>
      <c r="M47">
        <v>0</v>
      </c>
      <c r="N47">
        <v>29.736675505731419</v>
      </c>
      <c r="O47">
        <v>49.900674344755231</v>
      </c>
      <c r="P47">
        <v>67.925321946709502</v>
      </c>
      <c r="Q47">
        <v>2.4620142028535916</v>
      </c>
      <c r="R47">
        <v>4.0201521867754773</v>
      </c>
      <c r="S47">
        <v>2.8244488125193667</v>
      </c>
      <c r="T47">
        <v>0</v>
      </c>
      <c r="U47">
        <v>245.03046634188948</v>
      </c>
      <c r="V47">
        <v>0</v>
      </c>
      <c r="W47">
        <v>2.01372520081547</v>
      </c>
      <c r="X47">
        <v>10.052268328081908</v>
      </c>
      <c r="Y47">
        <v>0</v>
      </c>
      <c r="Z47">
        <v>3.3477457127948229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13.222425298685035</v>
      </c>
      <c r="AL47">
        <v>13.64968388645377</v>
      </c>
      <c r="AM47">
        <v>4.0366076348152786</v>
      </c>
      <c r="AN47">
        <v>0</v>
      </c>
      <c r="AO47">
        <v>0</v>
      </c>
      <c r="AP47">
        <v>0</v>
      </c>
      <c r="AQ47">
        <v>0</v>
      </c>
      <c r="AR47">
        <v>12.969743686078061</v>
      </c>
      <c r="AS47">
        <v>8.148854353997077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21.640004884979113</v>
      </c>
      <c r="BB47">
        <f t="shared" si="0"/>
        <v>496.06346126284666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40.316402533953195</v>
      </c>
      <c r="L48">
        <v>8.0462561709170934</v>
      </c>
      <c r="M48">
        <v>0</v>
      </c>
      <c r="N48">
        <v>29.736675505731419</v>
      </c>
      <c r="O48">
        <v>49.900674344755231</v>
      </c>
      <c r="P48">
        <v>67.925321946709502</v>
      </c>
      <c r="Q48">
        <v>2.4620142028535916</v>
      </c>
      <c r="R48">
        <v>4.0201521867754773</v>
      </c>
      <c r="S48">
        <v>2.8244488125193667</v>
      </c>
      <c r="T48">
        <v>0</v>
      </c>
      <c r="U48">
        <v>245.03046634188948</v>
      </c>
      <c r="V48">
        <v>0</v>
      </c>
      <c r="W48">
        <v>2.01372520081547</v>
      </c>
      <c r="X48">
        <v>10.052268328081908</v>
      </c>
      <c r="Y48">
        <v>0</v>
      </c>
      <c r="Z48">
        <v>3.3477457127948229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13.222425298685035</v>
      </c>
      <c r="AL48">
        <v>13.64968388645377</v>
      </c>
      <c r="AM48">
        <v>4.0366076348152786</v>
      </c>
      <c r="AN48">
        <v>0</v>
      </c>
      <c r="AO48">
        <v>0</v>
      </c>
      <c r="AP48">
        <v>0</v>
      </c>
      <c r="AQ48">
        <v>0</v>
      </c>
      <c r="AR48">
        <v>12.969743686078061</v>
      </c>
      <c r="AS48">
        <v>8.148854353997077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21.640004884979113</v>
      </c>
      <c r="BB48">
        <f t="shared" si="0"/>
        <v>496.06346126284666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40.316402533953195</v>
      </c>
      <c r="L49">
        <v>8.0465083734689618</v>
      </c>
      <c r="M49">
        <v>0</v>
      </c>
      <c r="N49">
        <v>29.736675505731419</v>
      </c>
      <c r="O49">
        <v>49.900674344755231</v>
      </c>
      <c r="P49">
        <v>67.925321946709502</v>
      </c>
      <c r="Q49">
        <v>2.3705786908694222</v>
      </c>
      <c r="R49">
        <v>4.0201521867754773</v>
      </c>
      <c r="S49">
        <v>2.8244488125193667</v>
      </c>
      <c r="T49">
        <v>0</v>
      </c>
      <c r="U49">
        <v>245.03046634188948</v>
      </c>
      <c r="V49">
        <v>4.6308371700876156</v>
      </c>
      <c r="W49">
        <v>7.9055569212372134</v>
      </c>
      <c r="X49">
        <v>37.67563796804118</v>
      </c>
      <c r="Y49">
        <v>0</v>
      </c>
      <c r="Z49">
        <v>3.3477457127948229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13.222425298685035</v>
      </c>
      <c r="AL49">
        <v>13.64968388645377</v>
      </c>
      <c r="AM49">
        <v>4.0366076348152786</v>
      </c>
      <c r="AN49">
        <v>0</v>
      </c>
      <c r="AO49">
        <v>0</v>
      </c>
      <c r="AP49">
        <v>0</v>
      </c>
      <c r="AQ49">
        <v>0</v>
      </c>
      <c r="AR49">
        <v>12.969743686078061</v>
      </c>
      <c r="AS49">
        <v>8.148854353997077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23.230697833218429</v>
      </c>
      <c r="BB49">
        <f t="shared" si="0"/>
        <v>532.52762353564367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40.316402533953195</v>
      </c>
      <c r="L50">
        <v>8.0465083734689618</v>
      </c>
      <c r="M50">
        <v>0</v>
      </c>
      <c r="N50">
        <v>29.736675505731419</v>
      </c>
      <c r="O50">
        <v>49.900674344755231</v>
      </c>
      <c r="P50">
        <v>67.925321946709502</v>
      </c>
      <c r="Q50">
        <v>2.3705786908694222</v>
      </c>
      <c r="R50">
        <v>4.0201521867754773</v>
      </c>
      <c r="S50">
        <v>2.8244488125193667</v>
      </c>
      <c r="T50">
        <v>0</v>
      </c>
      <c r="U50">
        <v>245.03046634188948</v>
      </c>
      <c r="V50">
        <v>4.6308371700876156</v>
      </c>
      <c r="W50">
        <v>7.9055569212372134</v>
      </c>
      <c r="X50">
        <v>37.675640768844588</v>
      </c>
      <c r="Y50">
        <v>0</v>
      </c>
      <c r="Z50">
        <v>3.3477457127948229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13.222425298685035</v>
      </c>
      <c r="AL50">
        <v>13.64968388645377</v>
      </c>
      <c r="AM50">
        <v>4.0366076348152786</v>
      </c>
      <c r="AN50">
        <v>0</v>
      </c>
      <c r="AO50">
        <v>0</v>
      </c>
      <c r="AP50">
        <v>0</v>
      </c>
      <c r="AQ50">
        <v>0</v>
      </c>
      <c r="AR50">
        <v>12.969743686078061</v>
      </c>
      <c r="AS50">
        <v>8.148854353997077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23.230697950292011</v>
      </c>
      <c r="BB50">
        <f t="shared" si="0"/>
        <v>532.52762621937359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40.316402533953195</v>
      </c>
      <c r="L51">
        <v>8.0465083734689618</v>
      </c>
      <c r="M51">
        <v>0</v>
      </c>
      <c r="N51">
        <v>29.736675505731419</v>
      </c>
      <c r="O51">
        <v>49.900674344755231</v>
      </c>
      <c r="P51">
        <v>67.925321946709502</v>
      </c>
      <c r="Q51">
        <v>2.4624535691403135</v>
      </c>
      <c r="R51">
        <v>4.0201521867754773</v>
      </c>
      <c r="S51">
        <v>2.8244488125193667</v>
      </c>
      <c r="T51">
        <v>0</v>
      </c>
      <c r="U51">
        <v>245.03046634188948</v>
      </c>
      <c r="V51">
        <v>4.6308371700876156</v>
      </c>
      <c r="W51">
        <v>7.9055569212372134</v>
      </c>
      <c r="X51">
        <v>37.675640768844588</v>
      </c>
      <c r="Y51">
        <v>0</v>
      </c>
      <c r="Z51">
        <v>3.3477457127948229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13.222425298685035</v>
      </c>
      <c r="AL51">
        <v>13.64968388645377</v>
      </c>
      <c r="AM51">
        <v>4.0366076348152786</v>
      </c>
      <c r="AN51">
        <v>0</v>
      </c>
      <c r="AO51">
        <v>0</v>
      </c>
      <c r="AP51">
        <v>0</v>
      </c>
      <c r="AQ51">
        <v>0</v>
      </c>
      <c r="AR51">
        <v>12.969743686078061</v>
      </c>
      <c r="AS51">
        <v>8.148854353997077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23.23453832020374</v>
      </c>
      <c r="BB51">
        <f t="shared" si="0"/>
        <v>532.61566072773257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40.316402533953195</v>
      </c>
      <c r="L52">
        <v>8.0462736059922904</v>
      </c>
      <c r="M52">
        <v>0</v>
      </c>
      <c r="N52">
        <v>29.736675505731419</v>
      </c>
      <c r="O52">
        <v>49.900674344755231</v>
      </c>
      <c r="P52">
        <v>67.925321946709502</v>
      </c>
      <c r="Q52">
        <v>2.4624535691403135</v>
      </c>
      <c r="R52">
        <v>4.0201521867754773</v>
      </c>
      <c r="S52">
        <v>2.8244488125193667</v>
      </c>
      <c r="T52">
        <v>0</v>
      </c>
      <c r="U52">
        <v>245.03046634188948</v>
      </c>
      <c r="V52">
        <v>4.6308371700876156</v>
      </c>
      <c r="W52">
        <v>7.9055569212372134</v>
      </c>
      <c r="X52">
        <v>37.675640768844588</v>
      </c>
      <c r="Y52">
        <v>0</v>
      </c>
      <c r="Z52">
        <v>3.3477457127948229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13.222425298685035</v>
      </c>
      <c r="AL52">
        <v>13.64968388645377</v>
      </c>
      <c r="AM52">
        <v>4.0366076348152786</v>
      </c>
      <c r="AN52">
        <v>0</v>
      </c>
      <c r="AO52">
        <v>0</v>
      </c>
      <c r="AP52">
        <v>0</v>
      </c>
      <c r="AQ52">
        <v>0</v>
      </c>
      <c r="AR52">
        <v>12.969743686078061</v>
      </c>
      <c r="AS52">
        <v>8.148854353997077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23.234528506923212</v>
      </c>
      <c r="BB52">
        <f t="shared" si="0"/>
        <v>532.61543577353643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40.316402533953195</v>
      </c>
      <c r="L53">
        <v>8.0464547562012481</v>
      </c>
      <c r="M53">
        <v>0</v>
      </c>
      <c r="N53">
        <v>29.736675505731419</v>
      </c>
      <c r="O53">
        <v>49.900674344755231</v>
      </c>
      <c r="P53">
        <v>67.925321946709502</v>
      </c>
      <c r="Q53">
        <v>2.4613581788002579</v>
      </c>
      <c r="R53">
        <v>4.0257979225355349</v>
      </c>
      <c r="S53">
        <v>2.8263214761988356</v>
      </c>
      <c r="T53">
        <v>0</v>
      </c>
      <c r="U53">
        <v>245.03046634188948</v>
      </c>
      <c r="V53">
        <v>4.6725564238721882</v>
      </c>
      <c r="W53">
        <v>7.9718313988767591</v>
      </c>
      <c r="X53">
        <v>37.894806546170273</v>
      </c>
      <c r="Y53">
        <v>0</v>
      </c>
      <c r="Z53">
        <v>3.3477457127948229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13.222425298685035</v>
      </c>
      <c r="AL53">
        <v>13.64968388645377</v>
      </c>
      <c r="AM53">
        <v>4.0366076348152786</v>
      </c>
      <c r="AN53">
        <v>0</v>
      </c>
      <c r="AO53">
        <v>0</v>
      </c>
      <c r="AP53">
        <v>0</v>
      </c>
      <c r="AQ53">
        <v>0</v>
      </c>
      <c r="AR53">
        <v>12.969743686078061</v>
      </c>
      <c r="AS53">
        <v>8.148854353997077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23.248479828248044</v>
      </c>
      <c r="BB53">
        <f t="shared" si="0"/>
        <v>532.93524812026988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40.076190307720807</v>
      </c>
      <c r="L54">
        <v>8.0460818531569398</v>
      </c>
      <c r="M54">
        <v>0</v>
      </c>
      <c r="N54">
        <v>29.736675505731419</v>
      </c>
      <c r="O54">
        <v>49.900674344755231</v>
      </c>
      <c r="P54">
        <v>67.925321946709502</v>
      </c>
      <c r="Q54">
        <v>2.4613581788002579</v>
      </c>
      <c r="R54">
        <v>4.0257979225355349</v>
      </c>
      <c r="S54">
        <v>2.8263214761988356</v>
      </c>
      <c r="T54">
        <v>0</v>
      </c>
      <c r="U54">
        <v>245.03046634188948</v>
      </c>
      <c r="V54">
        <v>4.6725564238721882</v>
      </c>
      <c r="W54">
        <v>7.9718313988767591</v>
      </c>
      <c r="X54">
        <v>37.894806546170273</v>
      </c>
      <c r="Y54">
        <v>0</v>
      </c>
      <c r="Z54">
        <v>3.3477457127948229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13.222425298685035</v>
      </c>
      <c r="AL54">
        <v>13.64968388645377</v>
      </c>
      <c r="AM54">
        <v>4.0366076348152786</v>
      </c>
      <c r="AN54">
        <v>0</v>
      </c>
      <c r="AO54">
        <v>0</v>
      </c>
      <c r="AP54">
        <v>0</v>
      </c>
      <c r="AQ54">
        <v>0</v>
      </c>
      <c r="AR54">
        <v>13.533645585472758</v>
      </c>
      <c r="AS54">
        <v>8.148854353997077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23.261994469238971</v>
      </c>
      <c r="BB54">
        <f t="shared" si="0"/>
        <v>533.24505024939708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40.076190307720807</v>
      </c>
      <c r="L55">
        <v>8.1718544217262306</v>
      </c>
      <c r="M55">
        <v>0</v>
      </c>
      <c r="N55">
        <v>29.736675505731419</v>
      </c>
      <c r="O55">
        <v>49.900674344755231</v>
      </c>
      <c r="P55">
        <v>67.925321946709502</v>
      </c>
      <c r="Q55">
        <v>2.4519121257748444</v>
      </c>
      <c r="R55">
        <v>4.0257979225355349</v>
      </c>
      <c r="S55">
        <v>2.8263214761988356</v>
      </c>
      <c r="T55">
        <v>0</v>
      </c>
      <c r="U55">
        <v>245.03046634188948</v>
      </c>
      <c r="V55">
        <v>4.628613173509855</v>
      </c>
      <c r="W55">
        <v>7.904906858560488</v>
      </c>
      <c r="X55">
        <v>37.675675667331056</v>
      </c>
      <c r="Y55">
        <v>0</v>
      </c>
      <c r="Z55">
        <v>3.3477457127948229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13.222425298685035</v>
      </c>
      <c r="AL55">
        <v>10.237263047358951</v>
      </c>
      <c r="AM55">
        <v>4.0366076348152786</v>
      </c>
      <c r="AN55">
        <v>0</v>
      </c>
      <c r="AO55">
        <v>0</v>
      </c>
      <c r="AP55">
        <v>0</v>
      </c>
      <c r="AQ55">
        <v>0</v>
      </c>
      <c r="AR55">
        <v>13.533645585472758</v>
      </c>
      <c r="AS55">
        <v>8.148854353997077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23.110423782128699</v>
      </c>
      <c r="BB55">
        <f t="shared" si="0"/>
        <v>529.77052794343854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40.076190307720807</v>
      </c>
      <c r="L56">
        <v>8.0462411313479585</v>
      </c>
      <c r="M56">
        <v>0</v>
      </c>
      <c r="N56">
        <v>29.736675505731419</v>
      </c>
      <c r="O56">
        <v>49.900674344755231</v>
      </c>
      <c r="P56">
        <v>67.925321946709502</v>
      </c>
      <c r="Q56">
        <v>2.4519121257748444</v>
      </c>
      <c r="R56">
        <v>4.0257979225355349</v>
      </c>
      <c r="S56">
        <v>2.8263214761988356</v>
      </c>
      <c r="T56">
        <v>0</v>
      </c>
      <c r="U56">
        <v>245.03046634188948</v>
      </c>
      <c r="V56">
        <v>4.628613173509855</v>
      </c>
      <c r="W56">
        <v>7.904906858560488</v>
      </c>
      <c r="X56">
        <v>37.675675667331056</v>
      </c>
      <c r="Y56">
        <v>0</v>
      </c>
      <c r="Z56">
        <v>3.3477457127948229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13.222425298685035</v>
      </c>
      <c r="AL56">
        <v>10.237263047358951</v>
      </c>
      <c r="AM56">
        <v>4.0366076348152786</v>
      </c>
      <c r="AN56">
        <v>0</v>
      </c>
      <c r="AO56">
        <v>0</v>
      </c>
      <c r="AP56">
        <v>0</v>
      </c>
      <c r="AQ56">
        <v>0</v>
      </c>
      <c r="AR56">
        <v>12.969743686078061</v>
      </c>
      <c r="AS56">
        <v>8.148854353997077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23.081602047196185</v>
      </c>
      <c r="BB56">
        <f t="shared" si="0"/>
        <v>529.10983448859804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40.076190307720807</v>
      </c>
      <c r="L57">
        <v>8.0462411313479585</v>
      </c>
      <c r="M57">
        <v>0</v>
      </c>
      <c r="N57">
        <v>29.736675505731419</v>
      </c>
      <c r="O57">
        <v>49.900674344755231</v>
      </c>
      <c r="P57">
        <v>67.925321946709502</v>
      </c>
      <c r="Q57">
        <v>2.4622547484867456</v>
      </c>
      <c r="R57">
        <v>4.0257979225355349</v>
      </c>
      <c r="S57">
        <v>2.8269533663080049</v>
      </c>
      <c r="T57">
        <v>0</v>
      </c>
      <c r="U57">
        <v>245.03046634188948</v>
      </c>
      <c r="V57">
        <v>0</v>
      </c>
      <c r="W57">
        <v>2.0145616509273379</v>
      </c>
      <c r="X57">
        <v>18.097087761136208</v>
      </c>
      <c r="Y57">
        <v>0</v>
      </c>
      <c r="Z57">
        <v>3.3477457127948229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13.222425298685035</v>
      </c>
      <c r="AL57">
        <v>10.237263047358951</v>
      </c>
      <c r="AM57">
        <v>4.0366076348152786</v>
      </c>
      <c r="AN57">
        <v>0</v>
      </c>
      <c r="AO57">
        <v>0</v>
      </c>
      <c r="AP57">
        <v>0</v>
      </c>
      <c r="AQ57">
        <v>0</v>
      </c>
      <c r="AR57">
        <v>12.969743686078061</v>
      </c>
      <c r="AS57">
        <v>8.148854353997077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21.82398334702139</v>
      </c>
      <c r="BB57">
        <f t="shared" si="0"/>
        <v>500.28088141425616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40.076190307720807</v>
      </c>
      <c r="L58">
        <v>8.0462411313479585</v>
      </c>
      <c r="M58">
        <v>0</v>
      </c>
      <c r="N58">
        <v>29.736675505731419</v>
      </c>
      <c r="O58">
        <v>49.900674344755231</v>
      </c>
      <c r="P58">
        <v>67.925321946709502</v>
      </c>
      <c r="Q58">
        <v>2.4622547484867456</v>
      </c>
      <c r="R58">
        <v>4.0257979225355349</v>
      </c>
      <c r="S58">
        <v>2.8269533663080049</v>
      </c>
      <c r="T58">
        <v>0</v>
      </c>
      <c r="U58">
        <v>245.03046634188948</v>
      </c>
      <c r="V58">
        <v>0</v>
      </c>
      <c r="W58">
        <v>2.0145616509273379</v>
      </c>
      <c r="X58">
        <v>18.097087761136208</v>
      </c>
      <c r="Y58">
        <v>0</v>
      </c>
      <c r="Z58">
        <v>3.3477457127948229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13.222425298685035</v>
      </c>
      <c r="AL58">
        <v>10.237263047358951</v>
      </c>
      <c r="AM58">
        <v>4.0366076348152786</v>
      </c>
      <c r="AN58">
        <v>0</v>
      </c>
      <c r="AO58">
        <v>0</v>
      </c>
      <c r="AP58">
        <v>0</v>
      </c>
      <c r="AQ58">
        <v>0</v>
      </c>
      <c r="AR58">
        <v>12.969743686078061</v>
      </c>
      <c r="AS58">
        <v>8.148854353997077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21.82398334702139</v>
      </c>
      <c r="BB58">
        <f t="shared" si="0"/>
        <v>500.28088141425616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40.230708113476268</v>
      </c>
      <c r="L59">
        <v>8.0462411313479585</v>
      </c>
      <c r="M59">
        <v>0</v>
      </c>
      <c r="N59">
        <v>29.736675505731419</v>
      </c>
      <c r="O59">
        <v>49.900674344755231</v>
      </c>
      <c r="P59">
        <v>67.925321946709502</v>
      </c>
      <c r="Q59">
        <v>2.4622547484867456</v>
      </c>
      <c r="R59">
        <v>4.0257979225355349</v>
      </c>
      <c r="S59">
        <v>2.8269533663080049</v>
      </c>
      <c r="T59">
        <v>0</v>
      </c>
      <c r="U59">
        <v>245.03046634188948</v>
      </c>
      <c r="V59">
        <v>0</v>
      </c>
      <c r="W59">
        <v>2.0145616509273379</v>
      </c>
      <c r="X59">
        <v>18.097087761136208</v>
      </c>
      <c r="Y59">
        <v>0</v>
      </c>
      <c r="Z59">
        <v>3.3477457127948229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13.222425298685035</v>
      </c>
      <c r="AL59">
        <v>10.237263047358951</v>
      </c>
      <c r="AM59">
        <v>4.0366076348152786</v>
      </c>
      <c r="AN59">
        <v>0</v>
      </c>
      <c r="AO59">
        <v>0</v>
      </c>
      <c r="AP59">
        <v>0</v>
      </c>
      <c r="AQ59">
        <v>0</v>
      </c>
      <c r="AR59">
        <v>12.969743686078061</v>
      </c>
      <c r="AS59">
        <v>8.148854353997077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21.83044219130197</v>
      </c>
      <c r="BB59">
        <f t="shared" si="0"/>
        <v>500.42894037573097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40.230708113476268</v>
      </c>
      <c r="L60">
        <v>8.0462411313479585</v>
      </c>
      <c r="M60">
        <v>0</v>
      </c>
      <c r="N60">
        <v>29.736675505731419</v>
      </c>
      <c r="O60">
        <v>49.900674344755231</v>
      </c>
      <c r="P60">
        <v>67.925321946709502</v>
      </c>
      <c r="Q60">
        <v>2.4622547484867456</v>
      </c>
      <c r="R60">
        <v>4.0257979225355349</v>
      </c>
      <c r="S60">
        <v>2.8269533663080049</v>
      </c>
      <c r="T60">
        <v>0</v>
      </c>
      <c r="U60">
        <v>245.03046634188948</v>
      </c>
      <c r="V60">
        <v>0</v>
      </c>
      <c r="W60">
        <v>2.0145616509273379</v>
      </c>
      <c r="X60">
        <v>18.097087761136208</v>
      </c>
      <c r="Y60">
        <v>0</v>
      </c>
      <c r="Z60">
        <v>3.3477457127948229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13.222425298685035</v>
      </c>
      <c r="AL60">
        <v>10.237263047358951</v>
      </c>
      <c r="AM60">
        <v>4.0366076348152786</v>
      </c>
      <c r="AN60">
        <v>0</v>
      </c>
      <c r="AO60">
        <v>0</v>
      </c>
      <c r="AP60">
        <v>0</v>
      </c>
      <c r="AQ60">
        <v>0</v>
      </c>
      <c r="AR60">
        <v>12.969743686078061</v>
      </c>
      <c r="AS60">
        <v>8.148854353997077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21.83044219130197</v>
      </c>
      <c r="BB60">
        <f t="shared" si="0"/>
        <v>500.42894037573097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40.45154335587921</v>
      </c>
      <c r="L61">
        <v>8.0460454367129159</v>
      </c>
      <c r="M61">
        <v>0</v>
      </c>
      <c r="N61">
        <v>29.736675505731419</v>
      </c>
      <c r="O61">
        <v>49.900674344755231</v>
      </c>
      <c r="P61">
        <v>67.925321946709502</v>
      </c>
      <c r="Q61">
        <v>2.6408592385658758</v>
      </c>
      <c r="R61">
        <v>4.0257979225355349</v>
      </c>
      <c r="S61">
        <v>2.8166551210685391</v>
      </c>
      <c r="T61">
        <v>0</v>
      </c>
      <c r="U61">
        <v>245.03046634188948</v>
      </c>
      <c r="V61">
        <v>4.628613173509855</v>
      </c>
      <c r="W61">
        <v>7.7950958004750364</v>
      </c>
      <c r="X61">
        <v>37.544654684025737</v>
      </c>
      <c r="Y61">
        <v>0</v>
      </c>
      <c r="Z61">
        <v>3.3477457127948229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13.222425298685035</v>
      </c>
      <c r="AL61">
        <v>10.237263047358951</v>
      </c>
      <c r="AM61">
        <v>4.0366076348152786</v>
      </c>
      <c r="AN61">
        <v>0</v>
      </c>
      <c r="AO61">
        <v>0</v>
      </c>
      <c r="AP61">
        <v>0</v>
      </c>
      <c r="AQ61">
        <v>0</v>
      </c>
      <c r="AR61">
        <v>12.969743686078061</v>
      </c>
      <c r="AS61">
        <v>8.148854353997077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23.094710780913545</v>
      </c>
      <c r="BB61">
        <f t="shared" si="0"/>
        <v>529.41033182467413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40.45154335587921</v>
      </c>
      <c r="L62">
        <v>8.0464690393084766</v>
      </c>
      <c r="M62">
        <v>0</v>
      </c>
      <c r="N62">
        <v>29.736675505731419</v>
      </c>
      <c r="O62">
        <v>49.900674344755231</v>
      </c>
      <c r="P62">
        <v>67.925321946709502</v>
      </c>
      <c r="Q62">
        <v>2.6408592385658758</v>
      </c>
      <c r="R62">
        <v>4.0257979225355349</v>
      </c>
      <c r="S62">
        <v>2.8166551210685391</v>
      </c>
      <c r="T62">
        <v>0</v>
      </c>
      <c r="U62">
        <v>245.03046634188948</v>
      </c>
      <c r="V62">
        <v>4.628613173509855</v>
      </c>
      <c r="W62">
        <v>7.904906858560488</v>
      </c>
      <c r="X62">
        <v>37.675675667331056</v>
      </c>
      <c r="Y62">
        <v>0</v>
      </c>
      <c r="Z62">
        <v>3.3477457127948229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13.222425298685035</v>
      </c>
      <c r="AL62">
        <v>10.237263047358951</v>
      </c>
      <c r="AM62">
        <v>4.0366076348152786</v>
      </c>
      <c r="AN62">
        <v>0</v>
      </c>
      <c r="AO62">
        <v>0</v>
      </c>
      <c r="AP62">
        <v>0</v>
      </c>
      <c r="AQ62">
        <v>0</v>
      </c>
      <c r="AR62">
        <v>12.969743686078061</v>
      </c>
      <c r="AS62">
        <v>8.148854353997077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23.104795266832177</v>
      </c>
      <c r="BB62">
        <f t="shared" si="0"/>
        <v>529.64150298274171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40.45154335587921</v>
      </c>
      <c r="L63">
        <v>8.0464690393084766</v>
      </c>
      <c r="M63">
        <v>0</v>
      </c>
      <c r="N63">
        <v>29.736675505731419</v>
      </c>
      <c r="O63">
        <v>49.900674344755231</v>
      </c>
      <c r="P63">
        <v>67.925321946709502</v>
      </c>
      <c r="Q63">
        <v>2.6408592385658758</v>
      </c>
      <c r="R63">
        <v>10.639314684017831</v>
      </c>
      <c r="S63">
        <v>2.8166551210685391</v>
      </c>
      <c r="T63">
        <v>0</v>
      </c>
      <c r="U63">
        <v>245.03046634188948</v>
      </c>
      <c r="V63">
        <v>4.628613173509855</v>
      </c>
      <c r="W63">
        <v>7.904906858560488</v>
      </c>
      <c r="X63">
        <v>37.675675667331056</v>
      </c>
      <c r="Y63">
        <v>0</v>
      </c>
      <c r="Z63">
        <v>3.3477457127948229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13.222425298685035</v>
      </c>
      <c r="AL63">
        <v>10.237263047358951</v>
      </c>
      <c r="AM63">
        <v>4.0366076348152786</v>
      </c>
      <c r="AN63">
        <v>0</v>
      </c>
      <c r="AO63">
        <v>0</v>
      </c>
      <c r="AP63">
        <v>0</v>
      </c>
      <c r="AQ63">
        <v>0</v>
      </c>
      <c r="AR63">
        <v>12.969743686078061</v>
      </c>
      <c r="AS63">
        <v>8.148854353997077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23.38124026746214</v>
      </c>
      <c r="BB63">
        <f t="shared" si="0"/>
        <v>535.97857474359409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40.45154335587921</v>
      </c>
      <c r="L64">
        <v>8.0464690393084766</v>
      </c>
      <c r="M64">
        <v>0</v>
      </c>
      <c r="N64">
        <v>29.736675505731419</v>
      </c>
      <c r="O64">
        <v>49.900674344755231</v>
      </c>
      <c r="P64">
        <v>67.925321946709502</v>
      </c>
      <c r="Q64">
        <v>2.6408592385658758</v>
      </c>
      <c r="R64">
        <v>10.639314684017831</v>
      </c>
      <c r="S64">
        <v>2.8166551210685391</v>
      </c>
      <c r="T64">
        <v>0</v>
      </c>
      <c r="U64">
        <v>245.03046634188948</v>
      </c>
      <c r="V64">
        <v>4.628613173509855</v>
      </c>
      <c r="W64">
        <v>7.904906858560488</v>
      </c>
      <c r="X64">
        <v>37.675675667331056</v>
      </c>
      <c r="Y64">
        <v>0</v>
      </c>
      <c r="Z64">
        <v>3.3477457127948229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13.222425298685035</v>
      </c>
      <c r="AL64">
        <v>10.237263047358951</v>
      </c>
      <c r="AM64">
        <v>4.0366076348152786</v>
      </c>
      <c r="AN64">
        <v>0</v>
      </c>
      <c r="AO64">
        <v>0</v>
      </c>
      <c r="AP64">
        <v>0</v>
      </c>
      <c r="AQ64">
        <v>0</v>
      </c>
      <c r="AR64">
        <v>12.969743686078061</v>
      </c>
      <c r="AS64">
        <v>8.148854353997077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23.38124026746214</v>
      </c>
      <c r="BB64">
        <f t="shared" si="0"/>
        <v>535.97857474359409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40.45154335587921</v>
      </c>
      <c r="L65">
        <v>8.0464690393084766</v>
      </c>
      <c r="M65">
        <v>0</v>
      </c>
      <c r="N65">
        <v>29.736675505731419</v>
      </c>
      <c r="O65">
        <v>49.900674344755231</v>
      </c>
      <c r="P65">
        <v>67.925321946709502</v>
      </c>
      <c r="Q65">
        <v>2.4111543390160666</v>
      </c>
      <c r="R65">
        <v>10.639314684017831</v>
      </c>
      <c r="S65">
        <v>2.8166551210685391</v>
      </c>
      <c r="T65">
        <v>0</v>
      </c>
      <c r="U65">
        <v>245.03046634188948</v>
      </c>
      <c r="V65">
        <v>4.628613173509855</v>
      </c>
      <c r="W65">
        <v>7.904906858560488</v>
      </c>
      <c r="X65">
        <v>37.675675667331056</v>
      </c>
      <c r="Y65">
        <v>0</v>
      </c>
      <c r="Z65">
        <v>3.3477457127948229</v>
      </c>
      <c r="AA65">
        <v>3.2283182634105607</v>
      </c>
      <c r="AB65">
        <v>3.3366281465247338</v>
      </c>
      <c r="AC65">
        <v>0</v>
      </c>
      <c r="AD65">
        <v>0</v>
      </c>
      <c r="AE65">
        <v>4.195384577332498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13.222425298685035</v>
      </c>
      <c r="AL65">
        <v>10.237263047358951</v>
      </c>
      <c r="AM65">
        <v>4.0366076348152786</v>
      </c>
      <c r="AN65">
        <v>0</v>
      </c>
      <c r="AO65">
        <v>0</v>
      </c>
      <c r="AP65">
        <v>0</v>
      </c>
      <c r="AQ65">
        <v>0</v>
      </c>
      <c r="AR65">
        <v>12.969743686078061</v>
      </c>
      <c r="AS65">
        <v>8.2478283261323302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23.825557549964003</v>
      </c>
      <c r="BB65">
        <f t="shared" si="0"/>
        <v>546.16385752094538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40.45154335587921</v>
      </c>
      <c r="L66">
        <v>8.0464690393084766</v>
      </c>
      <c r="M66">
        <v>0</v>
      </c>
      <c r="N66">
        <v>29.736675505731419</v>
      </c>
      <c r="O66">
        <v>49.900674344755231</v>
      </c>
      <c r="P66">
        <v>67.925321946709502</v>
      </c>
      <c r="Q66">
        <v>2.4111543390160666</v>
      </c>
      <c r="R66">
        <v>10.639314684017831</v>
      </c>
      <c r="S66">
        <v>2.8166551210685391</v>
      </c>
      <c r="T66">
        <v>0</v>
      </c>
      <c r="U66">
        <v>245.03046634188948</v>
      </c>
      <c r="V66">
        <v>4.628613173509855</v>
      </c>
      <c r="W66">
        <v>7.904906858560488</v>
      </c>
      <c r="X66">
        <v>37.675675667331056</v>
      </c>
      <c r="Y66">
        <v>0</v>
      </c>
      <c r="Z66">
        <v>3.3477457127948229</v>
      </c>
      <c r="AA66">
        <v>7.1224770361093714</v>
      </c>
      <c r="AB66">
        <v>3.3366281465247338</v>
      </c>
      <c r="AC66">
        <v>0</v>
      </c>
      <c r="AD66">
        <v>0</v>
      </c>
      <c r="AE66">
        <v>8.3907691546649961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13.222425298685035</v>
      </c>
      <c r="AL66">
        <v>10.237263047358951</v>
      </c>
      <c r="AM66">
        <v>4.0366076348152786</v>
      </c>
      <c r="AN66">
        <v>0</v>
      </c>
      <c r="AO66">
        <v>0</v>
      </c>
      <c r="AP66">
        <v>0</v>
      </c>
      <c r="AQ66">
        <v>0</v>
      </c>
      <c r="AR66">
        <v>12.969743686078061</v>
      </c>
      <c r="AS66">
        <v>8.2478283261323302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24.163700461995312</v>
      </c>
      <c r="BB66">
        <f t="shared" si="0"/>
        <v>553.91525795894552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42.593555503331146</v>
      </c>
      <c r="L67">
        <v>8.0464872611031186</v>
      </c>
      <c r="M67">
        <v>0</v>
      </c>
      <c r="N67">
        <v>29.736675505731419</v>
      </c>
      <c r="O67">
        <v>49.900674344755231</v>
      </c>
      <c r="P67">
        <v>67.925321946709502</v>
      </c>
      <c r="Q67">
        <v>2.410373829890919</v>
      </c>
      <c r="R67">
        <v>10.639314684017831</v>
      </c>
      <c r="S67">
        <v>2.8166551210685391</v>
      </c>
      <c r="T67">
        <v>0</v>
      </c>
      <c r="U67">
        <v>245.03046634188948</v>
      </c>
      <c r="V67">
        <v>4.628613173509855</v>
      </c>
      <c r="W67">
        <v>7.904906858560488</v>
      </c>
      <c r="X67">
        <v>37.675675667331056</v>
      </c>
      <c r="Y67">
        <v>0</v>
      </c>
      <c r="Z67">
        <v>3.3477457127948229</v>
      </c>
      <c r="AA67">
        <v>7.1765515737841783</v>
      </c>
      <c r="AB67">
        <v>3.3366281465247338</v>
      </c>
      <c r="AC67">
        <v>0</v>
      </c>
      <c r="AD67">
        <v>0</v>
      </c>
      <c r="AE67">
        <v>12.629418490920475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13.222425298685035</v>
      </c>
      <c r="AL67">
        <v>6.8248419432268852</v>
      </c>
      <c r="AM67">
        <v>4.0366076348152786</v>
      </c>
      <c r="AN67">
        <v>0</v>
      </c>
      <c r="AO67">
        <v>0</v>
      </c>
      <c r="AP67">
        <v>0</v>
      </c>
      <c r="AQ67">
        <v>0</v>
      </c>
      <c r="AR67">
        <v>12.828768211229388</v>
      </c>
      <c r="AS67">
        <v>8.2478283261323302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24.28410858707727</v>
      </c>
      <c r="BB67">
        <f t="shared" si="0"/>
        <v>556.67542698893442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42.593555503331146</v>
      </c>
      <c r="L68">
        <v>8.0464872611031186</v>
      </c>
      <c r="M68">
        <v>0</v>
      </c>
      <c r="N68">
        <v>29.736675505731419</v>
      </c>
      <c r="O68">
        <v>49.900674344755231</v>
      </c>
      <c r="P68">
        <v>67.925321946709502</v>
      </c>
      <c r="Q68">
        <v>2.3285366899047766</v>
      </c>
      <c r="R68">
        <v>10.640423591761602</v>
      </c>
      <c r="S68">
        <v>2.8166551210685391</v>
      </c>
      <c r="T68">
        <v>0</v>
      </c>
      <c r="U68">
        <v>245.03046634188948</v>
      </c>
      <c r="V68">
        <v>4.628613173509855</v>
      </c>
      <c r="W68">
        <v>7.904906858560488</v>
      </c>
      <c r="X68">
        <v>37.675675667331056</v>
      </c>
      <c r="Y68">
        <v>0</v>
      </c>
      <c r="Z68">
        <v>3.3477457127948229</v>
      </c>
      <c r="AA68">
        <v>7.1765515737841783</v>
      </c>
      <c r="AB68">
        <v>3.3366281465247338</v>
      </c>
      <c r="AC68">
        <v>0</v>
      </c>
      <c r="AD68">
        <v>0</v>
      </c>
      <c r="AE68">
        <v>12.629418490920475</v>
      </c>
      <c r="AF68">
        <v>0</v>
      </c>
      <c r="AG68">
        <v>0</v>
      </c>
      <c r="AH68">
        <v>5.1204295870381973</v>
      </c>
      <c r="AI68">
        <v>0</v>
      </c>
      <c r="AJ68">
        <v>0</v>
      </c>
      <c r="AK68">
        <v>13.222425298685035</v>
      </c>
      <c r="AL68">
        <v>6.8248419432268852</v>
      </c>
      <c r="AM68">
        <v>4.0366076348152786</v>
      </c>
      <c r="AN68">
        <v>0</v>
      </c>
      <c r="AO68">
        <v>0</v>
      </c>
      <c r="AP68">
        <v>0</v>
      </c>
      <c r="AQ68">
        <v>0</v>
      </c>
      <c r="AR68">
        <v>12.828768211229388</v>
      </c>
      <c r="AS68">
        <v>8.2478283261323302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24.494768103707734</v>
      </c>
      <c r="BB68">
        <f t="shared" ref="BB68:BB99" si="1">SUM(B68:AZ68)-BA68</f>
        <v>561.50446882709969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42.561598622786008</v>
      </c>
      <c r="L69">
        <v>8.0464872611031186</v>
      </c>
      <c r="M69">
        <v>0</v>
      </c>
      <c r="N69">
        <v>29.736675505731419</v>
      </c>
      <c r="O69">
        <v>49.900674344755231</v>
      </c>
      <c r="P69">
        <v>67.925321946709502</v>
      </c>
      <c r="Q69">
        <v>4.9234172812852295</v>
      </c>
      <c r="R69">
        <v>10.640423591761602</v>
      </c>
      <c r="S69">
        <v>6.2422905256223924</v>
      </c>
      <c r="T69">
        <v>0</v>
      </c>
      <c r="U69">
        <v>245.03046634188948</v>
      </c>
      <c r="V69">
        <v>4.628613173509855</v>
      </c>
      <c r="W69">
        <v>7.7446448891703144</v>
      </c>
      <c r="X69">
        <v>28.907921784840511</v>
      </c>
      <c r="Y69">
        <v>0</v>
      </c>
      <c r="Z69">
        <v>3.3477457127948229</v>
      </c>
      <c r="AA69">
        <v>7.1765515737841783</v>
      </c>
      <c r="AB69">
        <v>3.3366281465247338</v>
      </c>
      <c r="AC69">
        <v>0</v>
      </c>
      <c r="AD69">
        <v>2.1928460118555622</v>
      </c>
      <c r="AE69">
        <v>12.629418490920475</v>
      </c>
      <c r="AF69">
        <v>0</v>
      </c>
      <c r="AG69">
        <v>0</v>
      </c>
      <c r="AH69">
        <v>5.1204295870381973</v>
      </c>
      <c r="AI69">
        <v>0</v>
      </c>
      <c r="AJ69">
        <v>0</v>
      </c>
      <c r="AK69">
        <v>13.222425298685035</v>
      </c>
      <c r="AL69">
        <v>6.8248419432268852</v>
      </c>
      <c r="AM69">
        <v>4.0366076348152786</v>
      </c>
      <c r="AN69">
        <v>0</v>
      </c>
      <c r="AO69">
        <v>0</v>
      </c>
      <c r="AP69">
        <v>0.32711920301684139</v>
      </c>
      <c r="AQ69">
        <v>0</v>
      </c>
      <c r="AR69">
        <v>12.969743686078061</v>
      </c>
      <c r="AS69">
        <v>8.2478283261323302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24.483126132952734</v>
      </c>
      <c r="BB69">
        <f t="shared" si="1"/>
        <v>561.23759475108409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42.561598622786008</v>
      </c>
      <c r="L70">
        <v>8.0464872611031186</v>
      </c>
      <c r="M70">
        <v>0</v>
      </c>
      <c r="N70">
        <v>29.736675505731419</v>
      </c>
      <c r="O70">
        <v>49.900674344755231</v>
      </c>
      <c r="P70">
        <v>67.925321946709502</v>
      </c>
      <c r="Q70">
        <v>4.9234172812852295</v>
      </c>
      <c r="R70">
        <v>10.640423591761602</v>
      </c>
      <c r="S70">
        <v>6.2422905256223924</v>
      </c>
      <c r="T70">
        <v>0</v>
      </c>
      <c r="U70">
        <v>245.03046634188948</v>
      </c>
      <c r="V70">
        <v>4.628613173509855</v>
      </c>
      <c r="W70">
        <v>7.7446448891703144</v>
      </c>
      <c r="X70">
        <v>32.509156309110189</v>
      </c>
      <c r="Y70">
        <v>0</v>
      </c>
      <c r="Z70">
        <v>3.3477457127948229</v>
      </c>
      <c r="AA70">
        <v>7.1765515737841783</v>
      </c>
      <c r="AB70">
        <v>3.3366281465247338</v>
      </c>
      <c r="AC70">
        <v>0</v>
      </c>
      <c r="AD70">
        <v>2.1928460118555622</v>
      </c>
      <c r="AE70">
        <v>12.629418490920475</v>
      </c>
      <c r="AF70">
        <v>0</v>
      </c>
      <c r="AG70">
        <v>0</v>
      </c>
      <c r="AH70">
        <v>5.1204295870381973</v>
      </c>
      <c r="AI70">
        <v>0</v>
      </c>
      <c r="AJ70">
        <v>0</v>
      </c>
      <c r="AK70">
        <v>13.222425298685035</v>
      </c>
      <c r="AL70">
        <v>6.8248419432268852</v>
      </c>
      <c r="AM70">
        <v>4.0366076348152786</v>
      </c>
      <c r="AN70">
        <v>0</v>
      </c>
      <c r="AO70">
        <v>0</v>
      </c>
      <c r="AP70">
        <v>0.32711920301684139</v>
      </c>
      <c r="AQ70">
        <v>0</v>
      </c>
      <c r="AR70">
        <v>12.969743686078061</v>
      </c>
      <c r="AS70">
        <v>8.2478283261323302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24.633657736067207</v>
      </c>
      <c r="BB70">
        <f t="shared" si="1"/>
        <v>564.6882976722394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38.498191072299086</v>
      </c>
      <c r="L71">
        <v>23.126044304231112</v>
      </c>
      <c r="M71">
        <v>0</v>
      </c>
      <c r="N71">
        <v>29.736675505731419</v>
      </c>
      <c r="O71">
        <v>49.900674344755231</v>
      </c>
      <c r="P71">
        <v>67.925321946709502</v>
      </c>
      <c r="Q71">
        <v>4.9190454776140111</v>
      </c>
      <c r="R71">
        <v>10.640423591761602</v>
      </c>
      <c r="S71">
        <v>6.2422905256223924</v>
      </c>
      <c r="T71">
        <v>0</v>
      </c>
      <c r="U71">
        <v>245.03046634188948</v>
      </c>
      <c r="V71">
        <v>4.628613173509855</v>
      </c>
      <c r="W71">
        <v>7.7446448891703144</v>
      </c>
      <c r="X71">
        <v>37.675152849754369</v>
      </c>
      <c r="Y71">
        <v>0</v>
      </c>
      <c r="Z71">
        <v>3.3477457127948229</v>
      </c>
      <c r="AA71">
        <v>7.1765515737841783</v>
      </c>
      <c r="AB71">
        <v>3.3366281465247338</v>
      </c>
      <c r="AC71">
        <v>0</v>
      </c>
      <c r="AD71">
        <v>2.1928460118555622</v>
      </c>
      <c r="AE71">
        <v>12.629418490920475</v>
      </c>
      <c r="AF71">
        <v>0</v>
      </c>
      <c r="AG71">
        <v>0</v>
      </c>
      <c r="AH71">
        <v>5.1204295870381973</v>
      </c>
      <c r="AI71">
        <v>0</v>
      </c>
      <c r="AJ71">
        <v>0</v>
      </c>
      <c r="AK71">
        <v>13.222425298685035</v>
      </c>
      <c r="AL71">
        <v>6.8248419432268852</v>
      </c>
      <c r="AM71">
        <v>4.0366076348152786</v>
      </c>
      <c r="AN71">
        <v>0</v>
      </c>
      <c r="AO71">
        <v>0</v>
      </c>
      <c r="AP71">
        <v>0.42525491091467593</v>
      </c>
      <c r="AQ71">
        <v>0</v>
      </c>
      <c r="AR71">
        <v>12.969743686078061</v>
      </c>
      <c r="AS71">
        <v>8.2478283261323302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25.313990771455202</v>
      </c>
      <c r="BB71">
        <f t="shared" si="1"/>
        <v>580.28387457436327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82.454530355501831</v>
      </c>
      <c r="L72">
        <v>23.126109442338642</v>
      </c>
      <c r="M72">
        <v>0</v>
      </c>
      <c r="N72">
        <v>29.736675505731419</v>
      </c>
      <c r="O72">
        <v>49.900674344755231</v>
      </c>
      <c r="P72">
        <v>67.925321946709502</v>
      </c>
      <c r="Q72">
        <v>5.2351306811270799</v>
      </c>
      <c r="R72">
        <v>10.636183012994417</v>
      </c>
      <c r="S72">
        <v>6.6463516661647297</v>
      </c>
      <c r="T72">
        <v>0</v>
      </c>
      <c r="U72">
        <v>245.03046634188948</v>
      </c>
      <c r="V72">
        <v>4.6305052533821103</v>
      </c>
      <c r="W72">
        <v>8.1713578101557864</v>
      </c>
      <c r="X72">
        <v>37.675152849754369</v>
      </c>
      <c r="Y72">
        <v>0</v>
      </c>
      <c r="Z72">
        <v>3.3477457127948229</v>
      </c>
      <c r="AA72">
        <v>7.1765515737841783</v>
      </c>
      <c r="AB72">
        <v>3.3366281465247338</v>
      </c>
      <c r="AC72">
        <v>2.471431507829263</v>
      </c>
      <c r="AD72">
        <v>2.1928460118555622</v>
      </c>
      <c r="AE72">
        <v>12.629418490920475</v>
      </c>
      <c r="AF72">
        <v>0</v>
      </c>
      <c r="AG72">
        <v>0</v>
      </c>
      <c r="AH72">
        <v>5.1204295870381973</v>
      </c>
      <c r="AI72">
        <v>0</v>
      </c>
      <c r="AJ72">
        <v>0</v>
      </c>
      <c r="AK72">
        <v>13.222425298685035</v>
      </c>
      <c r="AL72">
        <v>6.8248419432268852</v>
      </c>
      <c r="AM72">
        <v>4.0366076348152786</v>
      </c>
      <c r="AN72">
        <v>0</v>
      </c>
      <c r="AO72">
        <v>0</v>
      </c>
      <c r="AP72">
        <v>0.42525491091467593</v>
      </c>
      <c r="AQ72">
        <v>0</v>
      </c>
      <c r="AR72">
        <v>12.969743686078061</v>
      </c>
      <c r="AS72">
        <v>8.2478283261323302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27.302514863318144</v>
      </c>
      <c r="BB72">
        <f t="shared" si="1"/>
        <v>625.86769717778577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82.456313853533715</v>
      </c>
      <c r="L73">
        <v>23.126531750353777</v>
      </c>
      <c r="M73">
        <v>0</v>
      </c>
      <c r="N73">
        <v>29.736675505731419</v>
      </c>
      <c r="O73">
        <v>49.900674344755231</v>
      </c>
      <c r="P73">
        <v>67.925321946709502</v>
      </c>
      <c r="Q73">
        <v>5.0464441864872747</v>
      </c>
      <c r="R73">
        <v>10.636183012994417</v>
      </c>
      <c r="S73">
        <v>6.6434524295896331</v>
      </c>
      <c r="T73">
        <v>0</v>
      </c>
      <c r="U73">
        <v>245.03046634188948</v>
      </c>
      <c r="V73">
        <v>4.6305052533821103</v>
      </c>
      <c r="W73">
        <v>8.1713578101557864</v>
      </c>
      <c r="X73">
        <v>37.675152849754369</v>
      </c>
      <c r="Y73">
        <v>0</v>
      </c>
      <c r="Z73">
        <v>3.3477457127948229</v>
      </c>
      <c r="AA73">
        <v>7.1765515737841783</v>
      </c>
      <c r="AB73">
        <v>3.3366281465247338</v>
      </c>
      <c r="AC73">
        <v>2.471431507829263</v>
      </c>
      <c r="AD73">
        <v>2.1928460118555622</v>
      </c>
      <c r="AE73">
        <v>12.629418490920475</v>
      </c>
      <c r="AF73">
        <v>0</v>
      </c>
      <c r="AG73">
        <v>0</v>
      </c>
      <c r="AH73">
        <v>5.1204295870381973</v>
      </c>
      <c r="AI73">
        <v>0</v>
      </c>
      <c r="AJ73">
        <v>0</v>
      </c>
      <c r="AK73">
        <v>13.222425298685035</v>
      </c>
      <c r="AL73">
        <v>6.8248419432268852</v>
      </c>
      <c r="AM73">
        <v>4.0366076348152786</v>
      </c>
      <c r="AN73">
        <v>0</v>
      </c>
      <c r="AO73">
        <v>0</v>
      </c>
      <c r="AP73">
        <v>1.9627144229927804</v>
      </c>
      <c r="AQ73">
        <v>0</v>
      </c>
      <c r="AR73">
        <v>12.969743686078061</v>
      </c>
      <c r="AS73">
        <v>8.2478283261323302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27.358864590050992</v>
      </c>
      <c r="BB73">
        <f t="shared" si="1"/>
        <v>627.15942703796316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82.45532257497598</v>
      </c>
      <c r="L74">
        <v>23.126531750353777</v>
      </c>
      <c r="M74">
        <v>0</v>
      </c>
      <c r="N74">
        <v>29.736675505731419</v>
      </c>
      <c r="O74">
        <v>49.900674344755231</v>
      </c>
      <c r="P74">
        <v>67.925321946709502</v>
      </c>
      <c r="Q74">
        <v>5.0464441864872747</v>
      </c>
      <c r="R74">
        <v>10.636183012994417</v>
      </c>
      <c r="S74">
        <v>6.6434524295896331</v>
      </c>
      <c r="T74">
        <v>0</v>
      </c>
      <c r="U74">
        <v>245.03046634188948</v>
      </c>
      <c r="V74">
        <v>4.6305052533821103</v>
      </c>
      <c r="W74">
        <v>8.1713578101557864</v>
      </c>
      <c r="X74">
        <v>37.675152849754369</v>
      </c>
      <c r="Y74">
        <v>0</v>
      </c>
      <c r="Z74">
        <v>3.3477457127948229</v>
      </c>
      <c r="AA74">
        <v>7.1765515737841783</v>
      </c>
      <c r="AB74">
        <v>3.3366281465247338</v>
      </c>
      <c r="AC74">
        <v>2.471431507829263</v>
      </c>
      <c r="AD74">
        <v>2.1928460118555622</v>
      </c>
      <c r="AE74">
        <v>12.629418490920475</v>
      </c>
      <c r="AF74">
        <v>0</v>
      </c>
      <c r="AG74">
        <v>0</v>
      </c>
      <c r="AH74">
        <v>10.240859433625548</v>
      </c>
      <c r="AI74">
        <v>0</v>
      </c>
      <c r="AJ74">
        <v>0</v>
      </c>
      <c r="AK74">
        <v>13.222425298685035</v>
      </c>
      <c r="AL74">
        <v>6.8248419432268852</v>
      </c>
      <c r="AM74">
        <v>4.0366076348152786</v>
      </c>
      <c r="AN74">
        <v>0</v>
      </c>
      <c r="AO74">
        <v>0</v>
      </c>
      <c r="AP74">
        <v>1.9627144229927804</v>
      </c>
      <c r="AQ74">
        <v>0</v>
      </c>
      <c r="AR74">
        <v>12.969743686078061</v>
      </c>
      <c r="AS74">
        <v>8.2478283261323302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27.57285712219462</v>
      </c>
      <c r="BB74">
        <f t="shared" si="1"/>
        <v>632.06487307384918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82.456122968154304</v>
      </c>
      <c r="L75">
        <v>22.877695909769155</v>
      </c>
      <c r="M75">
        <v>0</v>
      </c>
      <c r="N75">
        <v>29.736675505731419</v>
      </c>
      <c r="O75">
        <v>49.900674344755231</v>
      </c>
      <c r="P75">
        <v>67.925321946709502</v>
      </c>
      <c r="Q75">
        <v>5.0464441864872747</v>
      </c>
      <c r="R75">
        <v>10.636183012994417</v>
      </c>
      <c r="S75">
        <v>6.6434524295896331</v>
      </c>
      <c r="T75">
        <v>0</v>
      </c>
      <c r="U75">
        <v>245.03046634188948</v>
      </c>
      <c r="V75">
        <v>4.6305052533821103</v>
      </c>
      <c r="W75">
        <v>8.1713578101557864</v>
      </c>
      <c r="X75">
        <v>37.675152849754369</v>
      </c>
      <c r="Y75">
        <v>0</v>
      </c>
      <c r="Z75">
        <v>1.6738727238572322</v>
      </c>
      <c r="AA75">
        <v>7.1765515737841783</v>
      </c>
      <c r="AB75">
        <v>3.3366281465247338</v>
      </c>
      <c r="AC75">
        <v>2.471431507829263</v>
      </c>
      <c r="AD75">
        <v>2.3277907266958877</v>
      </c>
      <c r="AE75">
        <v>12.629418490920475</v>
      </c>
      <c r="AF75">
        <v>0</v>
      </c>
      <c r="AG75">
        <v>0</v>
      </c>
      <c r="AH75">
        <v>15.361289020663744</v>
      </c>
      <c r="AI75">
        <v>0</v>
      </c>
      <c r="AJ75">
        <v>0</v>
      </c>
      <c r="AK75">
        <v>13.222425298685035</v>
      </c>
      <c r="AL75">
        <v>13.05621936965143</v>
      </c>
      <c r="AM75">
        <v>4.0366076348152786</v>
      </c>
      <c r="AN75">
        <v>0</v>
      </c>
      <c r="AO75">
        <v>0</v>
      </c>
      <c r="AP75">
        <v>1.9627144229927804</v>
      </c>
      <c r="AQ75">
        <v>0</v>
      </c>
      <c r="AR75">
        <v>12.969743686078061</v>
      </c>
      <c r="AS75">
        <v>8.2478283261323302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27.97266757179851</v>
      </c>
      <c r="BB75">
        <f t="shared" si="1"/>
        <v>641.22990591620453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82.455972085891318</v>
      </c>
      <c r="L76">
        <v>23.126558529922175</v>
      </c>
      <c r="M76">
        <v>0</v>
      </c>
      <c r="N76">
        <v>29.736675505731419</v>
      </c>
      <c r="O76">
        <v>49.900674344755231</v>
      </c>
      <c r="P76">
        <v>67.925321946709502</v>
      </c>
      <c r="Q76">
        <v>4.0161528575111953</v>
      </c>
      <c r="R76">
        <v>10.636183012994417</v>
      </c>
      <c r="S76">
        <v>6.6442902071498198</v>
      </c>
      <c r="T76">
        <v>0</v>
      </c>
      <c r="U76">
        <v>245.03046634188948</v>
      </c>
      <c r="V76">
        <v>4.6305052533821103</v>
      </c>
      <c r="W76">
        <v>8.1713578101557864</v>
      </c>
      <c r="X76">
        <v>37.675152849754369</v>
      </c>
      <c r="Y76">
        <v>0</v>
      </c>
      <c r="Z76">
        <v>1.6738727238572322</v>
      </c>
      <c r="AA76">
        <v>7.1765515737841783</v>
      </c>
      <c r="AB76">
        <v>3.3366281465247338</v>
      </c>
      <c r="AC76">
        <v>4.947740364591942</v>
      </c>
      <c r="AD76">
        <v>4.6555809660613647</v>
      </c>
      <c r="AE76">
        <v>12.629418490920475</v>
      </c>
      <c r="AF76">
        <v>0</v>
      </c>
      <c r="AG76">
        <v>0</v>
      </c>
      <c r="AH76">
        <v>21.761826199123355</v>
      </c>
      <c r="AI76">
        <v>0</v>
      </c>
      <c r="AJ76">
        <v>0</v>
      </c>
      <c r="AK76">
        <v>13.222425298685035</v>
      </c>
      <c r="AL76">
        <v>21.364722604884157</v>
      </c>
      <c r="AM76">
        <v>4.0366076348152786</v>
      </c>
      <c r="AN76">
        <v>0</v>
      </c>
      <c r="AO76">
        <v>0</v>
      </c>
      <c r="AP76">
        <v>1.9627144229927804</v>
      </c>
      <c r="AQ76">
        <v>0</v>
      </c>
      <c r="AR76">
        <v>12.969743686078061</v>
      </c>
      <c r="AS76">
        <v>8.2478283261323302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28.755681795503627</v>
      </c>
      <c r="BB76">
        <f t="shared" si="1"/>
        <v>659.17928938879402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82.455088704156864</v>
      </c>
      <c r="L77">
        <v>45.250128566853384</v>
      </c>
      <c r="M77">
        <v>0</v>
      </c>
      <c r="N77">
        <v>29.736675505731419</v>
      </c>
      <c r="O77">
        <v>49.900674344755231</v>
      </c>
      <c r="P77">
        <v>67.925321946709502</v>
      </c>
      <c r="Q77">
        <v>4.8603962748951774</v>
      </c>
      <c r="R77">
        <v>10.636183012994417</v>
      </c>
      <c r="S77">
        <v>6.6442902071498198</v>
      </c>
      <c r="T77">
        <v>0</v>
      </c>
      <c r="U77">
        <v>245.03046634188948</v>
      </c>
      <c r="V77">
        <v>4.6305052533821103</v>
      </c>
      <c r="W77">
        <v>7.8992519828845751</v>
      </c>
      <c r="X77">
        <v>37.675152849754369</v>
      </c>
      <c r="Y77">
        <v>0</v>
      </c>
      <c r="Z77">
        <v>3.3477457127948229</v>
      </c>
      <c r="AA77">
        <v>10.764827228136088</v>
      </c>
      <c r="AB77">
        <v>6.7277323523272798</v>
      </c>
      <c r="AC77">
        <v>4.947740364591942</v>
      </c>
      <c r="AD77">
        <v>6.9833716927572524</v>
      </c>
      <c r="AE77">
        <v>12.629418490920475</v>
      </c>
      <c r="AF77">
        <v>0</v>
      </c>
      <c r="AG77">
        <v>0</v>
      </c>
      <c r="AH77">
        <v>28.162363118033813</v>
      </c>
      <c r="AI77">
        <v>0</v>
      </c>
      <c r="AJ77">
        <v>0</v>
      </c>
      <c r="AK77">
        <v>13.222425298685035</v>
      </c>
      <c r="AL77">
        <v>21.364722604884157</v>
      </c>
      <c r="AM77">
        <v>4.0366076348152786</v>
      </c>
      <c r="AN77">
        <v>0</v>
      </c>
      <c r="AO77">
        <v>0</v>
      </c>
      <c r="AP77">
        <v>0</v>
      </c>
      <c r="AQ77">
        <v>0</v>
      </c>
      <c r="AR77">
        <v>13.533645585472758</v>
      </c>
      <c r="AS77">
        <v>8.2478283261323302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30.372405150149561</v>
      </c>
      <c r="BB77">
        <f t="shared" si="1"/>
        <v>696.2401582505579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82.455088704156864</v>
      </c>
      <c r="L78">
        <v>45.248981468501889</v>
      </c>
      <c r="M78">
        <v>0</v>
      </c>
      <c r="N78">
        <v>29.736675505731419</v>
      </c>
      <c r="O78">
        <v>49.900674344755231</v>
      </c>
      <c r="P78">
        <v>67.925321946709502</v>
      </c>
      <c r="Q78">
        <v>5.0475733029661329</v>
      </c>
      <c r="R78">
        <v>10.636183012994417</v>
      </c>
      <c r="S78">
        <v>6.6442902071498198</v>
      </c>
      <c r="T78">
        <v>0</v>
      </c>
      <c r="U78">
        <v>245.03046634188948</v>
      </c>
      <c r="V78">
        <v>4.6305052533821103</v>
      </c>
      <c r="W78">
        <v>7.8992519828845751</v>
      </c>
      <c r="X78">
        <v>37.675152849754369</v>
      </c>
      <c r="Y78">
        <v>0</v>
      </c>
      <c r="Z78">
        <v>5.0216184366520551</v>
      </c>
      <c r="AA78">
        <v>10.764827228136088</v>
      </c>
      <c r="AB78">
        <v>10.091598528490918</v>
      </c>
      <c r="AC78">
        <v>7.4217733033270701</v>
      </c>
      <c r="AD78">
        <v>9.3111621757879348</v>
      </c>
      <c r="AE78">
        <v>12.629418490920475</v>
      </c>
      <c r="AF78">
        <v>0</v>
      </c>
      <c r="AG78">
        <v>0</v>
      </c>
      <c r="AH78">
        <v>37.942383943331251</v>
      </c>
      <c r="AI78">
        <v>0</v>
      </c>
      <c r="AJ78">
        <v>0</v>
      </c>
      <c r="AK78">
        <v>13.222425298685035</v>
      </c>
      <c r="AL78">
        <v>21.364722604884157</v>
      </c>
      <c r="AM78">
        <v>4.0366076348152786</v>
      </c>
      <c r="AN78">
        <v>0</v>
      </c>
      <c r="AO78">
        <v>0</v>
      </c>
      <c r="AP78">
        <v>0</v>
      </c>
      <c r="AQ78">
        <v>0</v>
      </c>
      <c r="AR78">
        <v>13.533645585472758</v>
      </c>
      <c r="AS78">
        <v>8.2478283261323302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31.200279776759949</v>
      </c>
      <c r="BB78">
        <f t="shared" si="1"/>
        <v>715.21789670075111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82.455088704156864</v>
      </c>
      <c r="L79">
        <v>50.271935816532327</v>
      </c>
      <c r="M79">
        <v>0</v>
      </c>
      <c r="N79">
        <v>29.736675505731419</v>
      </c>
      <c r="O79">
        <v>49.900674344755231</v>
      </c>
      <c r="P79">
        <v>67.925321946709502</v>
      </c>
      <c r="Q79">
        <v>5.0475733029661329</v>
      </c>
      <c r="R79">
        <v>10.636183012994417</v>
      </c>
      <c r="S79">
        <v>6.6442902071498198</v>
      </c>
      <c r="T79">
        <v>0</v>
      </c>
      <c r="U79">
        <v>245.03046634188948</v>
      </c>
      <c r="V79">
        <v>4.6305052533821103</v>
      </c>
      <c r="W79">
        <v>7.8992519828845751</v>
      </c>
      <c r="X79">
        <v>37.675152849754369</v>
      </c>
      <c r="Y79">
        <v>0</v>
      </c>
      <c r="Z79">
        <v>5.0216184366520551</v>
      </c>
      <c r="AA79">
        <v>10.764827228136088</v>
      </c>
      <c r="AB79">
        <v>10.091598528490918</v>
      </c>
      <c r="AC79">
        <v>7.4217733033270701</v>
      </c>
      <c r="AD79">
        <v>9.3111621757879348</v>
      </c>
      <c r="AE79">
        <v>12.629418490920475</v>
      </c>
      <c r="AF79">
        <v>0</v>
      </c>
      <c r="AG79">
        <v>0</v>
      </c>
      <c r="AH79">
        <v>37.942383943331251</v>
      </c>
      <c r="AI79">
        <v>0.81271571797119591</v>
      </c>
      <c r="AJ79">
        <v>0</v>
      </c>
      <c r="AK79">
        <v>13.222425298685035</v>
      </c>
      <c r="AL79">
        <v>21.364722604884157</v>
      </c>
      <c r="AM79">
        <v>4.0366076348152786</v>
      </c>
      <c r="AN79">
        <v>0</v>
      </c>
      <c r="AO79">
        <v>0</v>
      </c>
      <c r="AP79">
        <v>0</v>
      </c>
      <c r="AQ79">
        <v>0</v>
      </c>
      <c r="AR79">
        <v>12.969743686078061</v>
      </c>
      <c r="AS79">
        <v>8.2478283261323302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31.420639686124112</v>
      </c>
      <c r="BB79">
        <f t="shared" si="1"/>
        <v>720.26930495799388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82.455088704156864</v>
      </c>
      <c r="L80">
        <v>50.271935816532327</v>
      </c>
      <c r="M80">
        <v>0</v>
      </c>
      <c r="N80">
        <v>29.736675505731419</v>
      </c>
      <c r="O80">
        <v>49.900674344755231</v>
      </c>
      <c r="P80">
        <v>67.925321946709502</v>
      </c>
      <c r="Q80">
        <v>5.0475733029661329</v>
      </c>
      <c r="R80">
        <v>10.636183012994417</v>
      </c>
      <c r="S80">
        <v>6.6442902071498198</v>
      </c>
      <c r="T80">
        <v>0</v>
      </c>
      <c r="U80">
        <v>245.03046634188948</v>
      </c>
      <c r="V80">
        <v>4.6305052533821103</v>
      </c>
      <c r="W80">
        <v>7.8992519828845751</v>
      </c>
      <c r="X80">
        <v>37.675152849754369</v>
      </c>
      <c r="Y80">
        <v>0</v>
      </c>
      <c r="Z80">
        <v>5.0216184366520551</v>
      </c>
      <c r="AA80">
        <v>10.764827228136088</v>
      </c>
      <c r="AB80">
        <v>10.091598528490918</v>
      </c>
      <c r="AC80">
        <v>7.4217733033270701</v>
      </c>
      <c r="AD80">
        <v>9.3111621757879348</v>
      </c>
      <c r="AE80">
        <v>12.629418490920475</v>
      </c>
      <c r="AF80">
        <v>0</v>
      </c>
      <c r="AG80">
        <v>0</v>
      </c>
      <c r="AH80">
        <v>37.942383943331251</v>
      </c>
      <c r="AI80">
        <v>1.6254316788561884</v>
      </c>
      <c r="AJ80">
        <v>0</v>
      </c>
      <c r="AK80">
        <v>13.222425298685035</v>
      </c>
      <c r="AL80">
        <v>21.364722604884157</v>
      </c>
      <c r="AM80">
        <v>4.0366076348152786</v>
      </c>
      <c r="AN80">
        <v>0</v>
      </c>
      <c r="AO80">
        <v>0</v>
      </c>
      <c r="AP80">
        <v>0</v>
      </c>
      <c r="AQ80">
        <v>0</v>
      </c>
      <c r="AR80">
        <v>12.969743686078061</v>
      </c>
      <c r="AS80">
        <v>8.2478283261323302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31.454611213289105</v>
      </c>
      <c r="BB80">
        <f t="shared" si="1"/>
        <v>721.0480493917139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82.455088704156864</v>
      </c>
      <c r="L81">
        <v>50.27278646372789</v>
      </c>
      <c r="M81">
        <v>0</v>
      </c>
      <c r="N81">
        <v>29.736675505731419</v>
      </c>
      <c r="O81">
        <v>49.900674344755231</v>
      </c>
      <c r="P81">
        <v>67.925321946709502</v>
      </c>
      <c r="Q81">
        <v>5.0475733029661329</v>
      </c>
      <c r="R81">
        <v>10.636183012994417</v>
      </c>
      <c r="S81">
        <v>6.6442902071498198</v>
      </c>
      <c r="T81">
        <v>0</v>
      </c>
      <c r="U81">
        <v>233.18602360205435</v>
      </c>
      <c r="V81">
        <v>4.6305052533821103</v>
      </c>
      <c r="W81">
        <v>7.8992519828845751</v>
      </c>
      <c r="X81">
        <v>37.675152849754369</v>
      </c>
      <c r="Y81">
        <v>0</v>
      </c>
      <c r="Z81">
        <v>5.0216184366520551</v>
      </c>
      <c r="AA81">
        <v>10.764827228136088</v>
      </c>
      <c r="AB81">
        <v>10.091598528490918</v>
      </c>
      <c r="AC81">
        <v>7.4217733033270701</v>
      </c>
      <c r="AD81">
        <v>9.3111621757879348</v>
      </c>
      <c r="AE81">
        <v>12.629418490920475</v>
      </c>
      <c r="AF81">
        <v>0</v>
      </c>
      <c r="AG81">
        <v>0</v>
      </c>
      <c r="AH81">
        <v>37.942383943331251</v>
      </c>
      <c r="AI81">
        <v>8.4522445843039016</v>
      </c>
      <c r="AJ81">
        <v>0</v>
      </c>
      <c r="AK81">
        <v>13.222425298685035</v>
      </c>
      <c r="AL81">
        <v>21.364722604884157</v>
      </c>
      <c r="AM81">
        <v>4.0366076348152786</v>
      </c>
      <c r="AN81">
        <v>0</v>
      </c>
      <c r="AO81">
        <v>0</v>
      </c>
      <c r="AP81">
        <v>0</v>
      </c>
      <c r="AQ81">
        <v>0</v>
      </c>
      <c r="AR81">
        <v>12.969743686078061</v>
      </c>
      <c r="AS81">
        <v>8.2478283261323302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31.24490984326448</v>
      </c>
      <c r="BB81">
        <f t="shared" si="1"/>
        <v>716.24097157454673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82.455088704156864</v>
      </c>
      <c r="L82">
        <v>50.27278646372789</v>
      </c>
      <c r="M82">
        <v>0</v>
      </c>
      <c r="N82">
        <v>29.736675505731419</v>
      </c>
      <c r="O82">
        <v>49.900674344755231</v>
      </c>
      <c r="P82">
        <v>67.925321946709502</v>
      </c>
      <c r="Q82">
        <v>5.0475733029661329</v>
      </c>
      <c r="R82">
        <v>10.636183012994417</v>
      </c>
      <c r="S82">
        <v>6.6442902071498198</v>
      </c>
      <c r="T82">
        <v>0</v>
      </c>
      <c r="U82">
        <v>233.18602360205435</v>
      </c>
      <c r="V82">
        <v>4.6305052533821103</v>
      </c>
      <c r="W82">
        <v>7.8992519828845751</v>
      </c>
      <c r="X82">
        <v>37.675152849754369</v>
      </c>
      <c r="Y82">
        <v>0</v>
      </c>
      <c r="Z82">
        <v>5.0216184366520551</v>
      </c>
      <c r="AA82">
        <v>10.764827228136088</v>
      </c>
      <c r="AB82">
        <v>10.091598528490918</v>
      </c>
      <c r="AC82">
        <v>7.4217733033270701</v>
      </c>
      <c r="AD82">
        <v>9.3111621757879348</v>
      </c>
      <c r="AE82">
        <v>12.629418490920475</v>
      </c>
      <c r="AF82">
        <v>0</v>
      </c>
      <c r="AG82">
        <v>0</v>
      </c>
      <c r="AH82">
        <v>37.942383943331251</v>
      </c>
      <c r="AI82">
        <v>12.678366754998954</v>
      </c>
      <c r="AJ82">
        <v>0</v>
      </c>
      <c r="AK82">
        <v>13.222425298685035</v>
      </c>
      <c r="AL82">
        <v>13.05621936965143</v>
      </c>
      <c r="AM82">
        <v>4.0366076348152786</v>
      </c>
      <c r="AN82">
        <v>0</v>
      </c>
      <c r="AO82">
        <v>0</v>
      </c>
      <c r="AP82">
        <v>0</v>
      </c>
      <c r="AQ82">
        <v>0</v>
      </c>
      <c r="AR82">
        <v>12.969743686078061</v>
      </c>
      <c r="AS82">
        <v>8.2478283261323302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31.07426631476681</v>
      </c>
      <c r="BB82">
        <f t="shared" si="1"/>
        <v>712.3292340385068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82.455088704156864</v>
      </c>
      <c r="L83">
        <v>50.27278646372789</v>
      </c>
      <c r="M83">
        <v>0</v>
      </c>
      <c r="N83">
        <v>29.736675505731419</v>
      </c>
      <c r="O83">
        <v>49.900674344755231</v>
      </c>
      <c r="P83">
        <v>67.925321946709502</v>
      </c>
      <c r="Q83">
        <v>5.0475733029661329</v>
      </c>
      <c r="R83">
        <v>10.636183012994417</v>
      </c>
      <c r="S83">
        <v>6.6442902071498198</v>
      </c>
      <c r="T83">
        <v>0</v>
      </c>
      <c r="U83">
        <v>221.33843225757334</v>
      </c>
      <c r="V83">
        <v>4.6305052533821103</v>
      </c>
      <c r="W83">
        <v>7.8992519828845751</v>
      </c>
      <c r="X83">
        <v>37.675152849754369</v>
      </c>
      <c r="Y83">
        <v>0</v>
      </c>
      <c r="Z83">
        <v>5.0216184366520551</v>
      </c>
      <c r="AA83">
        <v>10.764827228136088</v>
      </c>
      <c r="AB83">
        <v>10.091598528490918</v>
      </c>
      <c r="AC83">
        <v>7.4217733033270701</v>
      </c>
      <c r="AD83">
        <v>9.3111621757879348</v>
      </c>
      <c r="AE83">
        <v>12.629418490920475</v>
      </c>
      <c r="AF83">
        <v>0</v>
      </c>
      <c r="AG83">
        <v>0</v>
      </c>
      <c r="AH83">
        <v>37.942383943331251</v>
      </c>
      <c r="AI83">
        <v>12.678366754998954</v>
      </c>
      <c r="AJ83">
        <v>0</v>
      </c>
      <c r="AK83">
        <v>13.222425298685035</v>
      </c>
      <c r="AL83">
        <v>10.237263047358951</v>
      </c>
      <c r="AM83">
        <v>4.0366076348152786</v>
      </c>
      <c r="AN83">
        <v>0</v>
      </c>
      <c r="AO83">
        <v>0</v>
      </c>
      <c r="AP83">
        <v>0</v>
      </c>
      <c r="AQ83">
        <v>0</v>
      </c>
      <c r="AR83">
        <v>12.969743686078061</v>
      </c>
      <c r="AS83">
        <v>8.2478283261323302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30.461204622295675</v>
      </c>
      <c r="BB83">
        <f t="shared" si="1"/>
        <v>698.27574806420432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82.455088704156864</v>
      </c>
      <c r="L84">
        <v>50.272786463727968</v>
      </c>
      <c r="M84">
        <v>0</v>
      </c>
      <c r="N84">
        <v>29.736675505731419</v>
      </c>
      <c r="O84">
        <v>49.900674344755231</v>
      </c>
      <c r="P84">
        <v>67.925321946709502</v>
      </c>
      <c r="Q84">
        <v>5.0475733029661329</v>
      </c>
      <c r="R84">
        <v>10.636183012994417</v>
      </c>
      <c r="S84">
        <v>6.6442902071498198</v>
      </c>
      <c r="T84">
        <v>0</v>
      </c>
      <c r="U84">
        <v>209.48670122615627</v>
      </c>
      <c r="V84">
        <v>4.6305052533821103</v>
      </c>
      <c r="W84">
        <v>7.8992519828845751</v>
      </c>
      <c r="X84">
        <v>37.675152849754369</v>
      </c>
      <c r="Y84">
        <v>0</v>
      </c>
      <c r="Z84">
        <v>5.0216184366520551</v>
      </c>
      <c r="AA84">
        <v>10.764827228136088</v>
      </c>
      <c r="AB84">
        <v>10.091598528490918</v>
      </c>
      <c r="AC84">
        <v>7.4217733033270701</v>
      </c>
      <c r="AD84">
        <v>9.3111621757879348</v>
      </c>
      <c r="AE84">
        <v>12.629418490920475</v>
      </c>
      <c r="AF84">
        <v>0</v>
      </c>
      <c r="AG84">
        <v>0</v>
      </c>
      <c r="AH84">
        <v>37.942383943331251</v>
      </c>
      <c r="AI84">
        <v>12.678366754998954</v>
      </c>
      <c r="AJ84">
        <v>0</v>
      </c>
      <c r="AK84">
        <v>13.222425298685035</v>
      </c>
      <c r="AL84">
        <v>10.237263047358951</v>
      </c>
      <c r="AM84">
        <v>4.0366076348152786</v>
      </c>
      <c r="AN84">
        <v>0</v>
      </c>
      <c r="AO84">
        <v>0</v>
      </c>
      <c r="AP84">
        <v>0</v>
      </c>
      <c r="AQ84">
        <v>0</v>
      </c>
      <c r="AR84">
        <v>12.969743686078061</v>
      </c>
      <c r="AS84">
        <v>8.2478283261323302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29.965802265182461</v>
      </c>
      <c r="BB84">
        <f t="shared" si="1"/>
        <v>686.91941938990067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82.455088704156864</v>
      </c>
      <c r="L85">
        <v>50.272786463727968</v>
      </c>
      <c r="M85">
        <v>0</v>
      </c>
      <c r="N85">
        <v>29.736675505731419</v>
      </c>
      <c r="O85">
        <v>49.900674344755231</v>
      </c>
      <c r="P85">
        <v>67.925321946709502</v>
      </c>
      <c r="Q85">
        <v>5.0475733029661329</v>
      </c>
      <c r="R85">
        <v>10.636183012994417</v>
      </c>
      <c r="S85">
        <v>6.6442902071498198</v>
      </c>
      <c r="T85">
        <v>0</v>
      </c>
      <c r="U85">
        <v>194.32168633504526</v>
      </c>
      <c r="V85">
        <v>4.6305052533821103</v>
      </c>
      <c r="W85">
        <v>7.8992519828845751</v>
      </c>
      <c r="X85">
        <v>37.675152849754369</v>
      </c>
      <c r="Y85">
        <v>0</v>
      </c>
      <c r="Z85">
        <v>5.0216184366520551</v>
      </c>
      <c r="AA85">
        <v>10.764827228136088</v>
      </c>
      <c r="AB85">
        <v>10.091598528490918</v>
      </c>
      <c r="AC85">
        <v>7.4217733033270701</v>
      </c>
      <c r="AD85">
        <v>6.9833716927572524</v>
      </c>
      <c r="AE85">
        <v>12.629418490920475</v>
      </c>
      <c r="AF85">
        <v>0</v>
      </c>
      <c r="AG85">
        <v>0</v>
      </c>
      <c r="AH85">
        <v>31.618653069818407</v>
      </c>
      <c r="AI85">
        <v>8.4522445843039016</v>
      </c>
      <c r="AJ85">
        <v>0</v>
      </c>
      <c r="AK85">
        <v>13.222425298685035</v>
      </c>
      <c r="AL85">
        <v>10.237263047358951</v>
      </c>
      <c r="AM85">
        <v>4.0366076348152786</v>
      </c>
      <c r="AN85">
        <v>0</v>
      </c>
      <c r="AO85">
        <v>0</v>
      </c>
      <c r="AP85">
        <v>0.32711920301684139</v>
      </c>
      <c r="AQ85">
        <v>0</v>
      </c>
      <c r="AR85">
        <v>12.969743686078061</v>
      </c>
      <c r="AS85">
        <v>8.2478283261323302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28.807292725981547</v>
      </c>
      <c r="BB85">
        <f t="shared" si="1"/>
        <v>660.36238971376883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82.455088704156864</v>
      </c>
      <c r="L86">
        <v>50.272786463727968</v>
      </c>
      <c r="M86">
        <v>0</v>
      </c>
      <c r="N86">
        <v>29.736675505731419</v>
      </c>
      <c r="O86">
        <v>49.900674344755231</v>
      </c>
      <c r="P86">
        <v>67.925321946709502</v>
      </c>
      <c r="Q86">
        <v>5.0475733029661329</v>
      </c>
      <c r="R86">
        <v>10.636183012994417</v>
      </c>
      <c r="S86">
        <v>6.6442902071498198</v>
      </c>
      <c r="T86">
        <v>0</v>
      </c>
      <c r="U86">
        <v>194.32168633504526</v>
      </c>
      <c r="V86">
        <v>4.6305052533821103</v>
      </c>
      <c r="W86">
        <v>7.8992519828845751</v>
      </c>
      <c r="X86">
        <v>37.675152849754369</v>
      </c>
      <c r="Y86">
        <v>0</v>
      </c>
      <c r="Z86">
        <v>1.6738727238572322</v>
      </c>
      <c r="AA86">
        <v>10.764827228136088</v>
      </c>
      <c r="AB86">
        <v>6.7277323523272798</v>
      </c>
      <c r="AC86">
        <v>7.4217733033270701</v>
      </c>
      <c r="AD86">
        <v>4.0483312112711332</v>
      </c>
      <c r="AE86">
        <v>12.629418490920475</v>
      </c>
      <c r="AF86">
        <v>0</v>
      </c>
      <c r="AG86">
        <v>0</v>
      </c>
      <c r="AH86">
        <v>31.618653069818407</v>
      </c>
      <c r="AI86">
        <v>4.2261224136088495</v>
      </c>
      <c r="AJ86">
        <v>0</v>
      </c>
      <c r="AK86">
        <v>13.222425298685035</v>
      </c>
      <c r="AL86">
        <v>10.237263047358951</v>
      </c>
      <c r="AM86">
        <v>4.0366076348152786</v>
      </c>
      <c r="AN86">
        <v>0</v>
      </c>
      <c r="AO86">
        <v>0</v>
      </c>
      <c r="AP86">
        <v>0.32711920301684139</v>
      </c>
      <c r="AQ86">
        <v>0</v>
      </c>
      <c r="AR86">
        <v>13.533645585472758</v>
      </c>
      <c r="AS86">
        <v>8.2478283261323302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28.250981849556609</v>
      </c>
      <c r="BB86">
        <f t="shared" si="1"/>
        <v>647.60982794844892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82.767170949388131</v>
      </c>
      <c r="L87">
        <v>50.27278646372789</v>
      </c>
      <c r="M87">
        <v>0</v>
      </c>
      <c r="N87">
        <v>29.736675505731419</v>
      </c>
      <c r="O87">
        <v>49.900674344755231</v>
      </c>
      <c r="P87">
        <v>67.925321946709502</v>
      </c>
      <c r="Q87">
        <v>5.5077972226442578</v>
      </c>
      <c r="R87">
        <v>10.636183012994417</v>
      </c>
      <c r="S87">
        <v>6.6442902071498198</v>
      </c>
      <c r="T87">
        <v>0</v>
      </c>
      <c r="U87">
        <v>194.32168633504526</v>
      </c>
      <c r="V87">
        <v>4.6305052533821103</v>
      </c>
      <c r="W87">
        <v>8.2956836687059052</v>
      </c>
      <c r="X87">
        <v>37.675152849754369</v>
      </c>
      <c r="Y87">
        <v>0</v>
      </c>
      <c r="Z87">
        <v>1.6738727238572322</v>
      </c>
      <c r="AA87">
        <v>10.764827228136088</v>
      </c>
      <c r="AB87">
        <v>6.7277323523272798</v>
      </c>
      <c r="AC87">
        <v>7.4217733033270701</v>
      </c>
      <c r="AD87">
        <v>4.0483312112711332</v>
      </c>
      <c r="AE87">
        <v>12.629418490920475</v>
      </c>
      <c r="AF87">
        <v>0</v>
      </c>
      <c r="AG87">
        <v>0</v>
      </c>
      <c r="AH87">
        <v>31.618653069818407</v>
      </c>
      <c r="AI87">
        <v>1.300345245919432</v>
      </c>
      <c r="AJ87">
        <v>0</v>
      </c>
      <c r="AK87">
        <v>13.222425298685035</v>
      </c>
      <c r="AL87">
        <v>10.237263047358951</v>
      </c>
      <c r="AM87">
        <v>4.0366076348152786</v>
      </c>
      <c r="AN87">
        <v>0</v>
      </c>
      <c r="AO87">
        <v>0</v>
      </c>
      <c r="AP87">
        <v>0.32711920301684139</v>
      </c>
      <c r="AQ87">
        <v>0</v>
      </c>
      <c r="AR87">
        <v>13.533645585472758</v>
      </c>
      <c r="AS87">
        <v>8.2478283261323302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28.17753760610772</v>
      </c>
      <c r="BB87">
        <f t="shared" si="1"/>
        <v>645.92623287493893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82.767170949388131</v>
      </c>
      <c r="L88">
        <v>50.27278646372789</v>
      </c>
      <c r="M88">
        <v>0</v>
      </c>
      <c r="N88">
        <v>29.736675505731419</v>
      </c>
      <c r="O88">
        <v>49.900674344755231</v>
      </c>
      <c r="P88">
        <v>67.925321946709502</v>
      </c>
      <c r="Q88">
        <v>5.5077972226442578</v>
      </c>
      <c r="R88">
        <v>10.636183012994417</v>
      </c>
      <c r="S88">
        <v>6.6442902071498198</v>
      </c>
      <c r="T88">
        <v>0</v>
      </c>
      <c r="U88">
        <v>194.32168633504526</v>
      </c>
      <c r="V88">
        <v>4.6305052533821103</v>
      </c>
      <c r="W88">
        <v>8.2956836687059052</v>
      </c>
      <c r="X88">
        <v>37.675152849754369</v>
      </c>
      <c r="Y88">
        <v>0</v>
      </c>
      <c r="Z88">
        <v>1.6738727238572322</v>
      </c>
      <c r="AA88">
        <v>10.764827228136088</v>
      </c>
      <c r="AB88">
        <v>6.7277323523272798</v>
      </c>
      <c r="AC88">
        <v>7.4217733033270701</v>
      </c>
      <c r="AD88">
        <v>4.0483312112711332</v>
      </c>
      <c r="AE88">
        <v>12.629418490920475</v>
      </c>
      <c r="AF88">
        <v>0</v>
      </c>
      <c r="AG88">
        <v>0</v>
      </c>
      <c r="AH88">
        <v>31.618653069818407</v>
      </c>
      <c r="AI88">
        <v>0</v>
      </c>
      <c r="AJ88">
        <v>0</v>
      </c>
      <c r="AK88">
        <v>13.222425298685035</v>
      </c>
      <c r="AL88">
        <v>10.237263047358951</v>
      </c>
      <c r="AM88">
        <v>4.0366076348152786</v>
      </c>
      <c r="AN88">
        <v>0</v>
      </c>
      <c r="AO88">
        <v>0</v>
      </c>
      <c r="AP88">
        <v>0.32711920301684139</v>
      </c>
      <c r="AQ88">
        <v>0</v>
      </c>
      <c r="AR88">
        <v>12.969743686078061</v>
      </c>
      <c r="AS88">
        <v>8.2478283261323302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28.099612075433583</v>
      </c>
      <c r="BB88">
        <f t="shared" si="1"/>
        <v>644.13991126029907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82.767170949388131</v>
      </c>
      <c r="L89">
        <v>50.271761801550092</v>
      </c>
      <c r="M89">
        <v>0</v>
      </c>
      <c r="N89">
        <v>29.736675505731419</v>
      </c>
      <c r="O89">
        <v>49.900674344755231</v>
      </c>
      <c r="P89">
        <v>67.925321946709502</v>
      </c>
      <c r="Q89">
        <v>5.5077972226442578</v>
      </c>
      <c r="R89">
        <v>10.636183012994417</v>
      </c>
      <c r="S89">
        <v>6.6442902071498198</v>
      </c>
      <c r="T89">
        <v>0</v>
      </c>
      <c r="U89">
        <v>194.32168633504526</v>
      </c>
      <c r="V89">
        <v>4.6305052533821103</v>
      </c>
      <c r="W89">
        <v>8.2956836687059052</v>
      </c>
      <c r="X89">
        <v>37.675152849754369</v>
      </c>
      <c r="Y89">
        <v>0</v>
      </c>
      <c r="Z89">
        <v>1.6738727238572322</v>
      </c>
      <c r="AA89">
        <v>10.764827228136088</v>
      </c>
      <c r="AB89">
        <v>6.7277323523272798</v>
      </c>
      <c r="AC89">
        <v>7.4217733033270701</v>
      </c>
      <c r="AD89">
        <v>4.6555809660613647</v>
      </c>
      <c r="AE89">
        <v>12.629418490920475</v>
      </c>
      <c r="AF89">
        <v>0</v>
      </c>
      <c r="AG89">
        <v>0</v>
      </c>
      <c r="AH89">
        <v>31.618653069818407</v>
      </c>
      <c r="AI89">
        <v>0</v>
      </c>
      <c r="AJ89">
        <v>0</v>
      </c>
      <c r="AK89">
        <v>13.222425298685035</v>
      </c>
      <c r="AL89">
        <v>10.237263047358951</v>
      </c>
      <c r="AM89">
        <v>4.0366076348152786</v>
      </c>
      <c r="AN89">
        <v>0</v>
      </c>
      <c r="AO89">
        <v>0</v>
      </c>
      <c r="AP89">
        <v>0.32711920301684139</v>
      </c>
      <c r="AQ89">
        <v>0</v>
      </c>
      <c r="AR89">
        <v>12.969743686078061</v>
      </c>
      <c r="AS89">
        <v>8.2478283261323302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28.124952284304783</v>
      </c>
      <c r="BB89">
        <f t="shared" si="1"/>
        <v>644.72079614404038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82.767170949388131</v>
      </c>
      <c r="L90">
        <v>45.971861360884503</v>
      </c>
      <c r="M90">
        <v>0</v>
      </c>
      <c r="N90">
        <v>29.736675505731419</v>
      </c>
      <c r="O90">
        <v>49.900674344755231</v>
      </c>
      <c r="P90">
        <v>67.925321946709502</v>
      </c>
      <c r="Q90">
        <v>5.5077972226442578</v>
      </c>
      <c r="R90">
        <v>10.636183012994417</v>
      </c>
      <c r="S90">
        <v>6.6442902071498198</v>
      </c>
      <c r="T90">
        <v>0</v>
      </c>
      <c r="U90">
        <v>194.32168633504526</v>
      </c>
      <c r="V90">
        <v>4.6305052533821103</v>
      </c>
      <c r="W90">
        <v>8.2956836687059052</v>
      </c>
      <c r="X90">
        <v>37.675152849754369</v>
      </c>
      <c r="Y90">
        <v>0</v>
      </c>
      <c r="Z90">
        <v>1.6738727238572322</v>
      </c>
      <c r="AA90">
        <v>10.764827228136088</v>
      </c>
      <c r="AB90">
        <v>6.7277323523272798</v>
      </c>
      <c r="AC90">
        <v>7.4217733033270701</v>
      </c>
      <c r="AD90">
        <v>4.6555809660613647</v>
      </c>
      <c r="AE90">
        <v>12.629418490920475</v>
      </c>
      <c r="AF90">
        <v>0</v>
      </c>
      <c r="AG90">
        <v>0</v>
      </c>
      <c r="AH90">
        <v>31.618653069818407</v>
      </c>
      <c r="AI90">
        <v>0</v>
      </c>
      <c r="AJ90">
        <v>0</v>
      </c>
      <c r="AK90">
        <v>13.222425298685035</v>
      </c>
      <c r="AL90">
        <v>10.237263047358951</v>
      </c>
      <c r="AM90">
        <v>4.0366076348152786</v>
      </c>
      <c r="AN90">
        <v>0</v>
      </c>
      <c r="AO90">
        <v>0</v>
      </c>
      <c r="AP90">
        <v>0.32711920301684139</v>
      </c>
      <c r="AQ90">
        <v>0</v>
      </c>
      <c r="AR90">
        <v>12.969743686078061</v>
      </c>
      <c r="AS90">
        <v>8.2478283261323302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27.945216445884967</v>
      </c>
      <c r="BB90">
        <f t="shared" si="1"/>
        <v>640.60063154179454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82.767170949388131</v>
      </c>
      <c r="L91">
        <v>46.839033528651626</v>
      </c>
      <c r="M91">
        <v>0</v>
      </c>
      <c r="N91">
        <v>29.736675505731419</v>
      </c>
      <c r="O91">
        <v>49.900674344755231</v>
      </c>
      <c r="P91">
        <v>67.925321946709502</v>
      </c>
      <c r="Q91">
        <v>5.5077972226442578</v>
      </c>
      <c r="R91">
        <v>10.636183012994417</v>
      </c>
      <c r="S91">
        <v>6.6442902071498198</v>
      </c>
      <c r="T91">
        <v>0</v>
      </c>
      <c r="U91">
        <v>194.32168633504526</v>
      </c>
      <c r="V91">
        <v>4.6305052533821103</v>
      </c>
      <c r="W91">
        <v>8.2956836687059052</v>
      </c>
      <c r="X91">
        <v>37.675152849754369</v>
      </c>
      <c r="Y91">
        <v>0</v>
      </c>
      <c r="Z91">
        <v>5.0216184366520551</v>
      </c>
      <c r="AA91">
        <v>10.764827228136088</v>
      </c>
      <c r="AB91">
        <v>6.7277323523272798</v>
      </c>
      <c r="AC91">
        <v>7.4217733033270701</v>
      </c>
      <c r="AD91">
        <v>4.6555809660613647</v>
      </c>
      <c r="AE91">
        <v>12.629418490920475</v>
      </c>
      <c r="AF91">
        <v>0</v>
      </c>
      <c r="AG91">
        <v>0</v>
      </c>
      <c r="AH91">
        <v>31.618653069818407</v>
      </c>
      <c r="AI91">
        <v>0</v>
      </c>
      <c r="AJ91">
        <v>0</v>
      </c>
      <c r="AK91">
        <v>13.222425298685035</v>
      </c>
      <c r="AL91">
        <v>10.237263047358951</v>
      </c>
      <c r="AM91">
        <v>4.0366076348152786</v>
      </c>
      <c r="AN91">
        <v>0</v>
      </c>
      <c r="AO91">
        <v>0</v>
      </c>
      <c r="AP91">
        <v>0.32711920301684139</v>
      </c>
      <c r="AQ91">
        <v>0</v>
      </c>
      <c r="AR91">
        <v>12.969743686078061</v>
      </c>
      <c r="AS91">
        <v>8.2478283261323302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28.121400013292458</v>
      </c>
      <c r="BB91">
        <f t="shared" si="1"/>
        <v>644.63936585494889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82.767170949388131</v>
      </c>
      <c r="L92">
        <v>46.839033528651626</v>
      </c>
      <c r="M92">
        <v>0</v>
      </c>
      <c r="N92">
        <v>29.736675505731419</v>
      </c>
      <c r="O92">
        <v>49.900674344755231</v>
      </c>
      <c r="P92">
        <v>67.925321946709502</v>
      </c>
      <c r="Q92">
        <v>5.5077972226442578</v>
      </c>
      <c r="R92">
        <v>10.636183012994417</v>
      </c>
      <c r="S92">
        <v>6.6442902071498198</v>
      </c>
      <c r="T92">
        <v>0</v>
      </c>
      <c r="U92">
        <v>194.32168633504526</v>
      </c>
      <c r="V92">
        <v>4.6305052533821103</v>
      </c>
      <c r="W92">
        <v>8.2956836687059052</v>
      </c>
      <c r="X92">
        <v>37.675152849754369</v>
      </c>
      <c r="Y92">
        <v>0</v>
      </c>
      <c r="Z92">
        <v>5.0216184366520551</v>
      </c>
      <c r="AA92">
        <v>10.764827228136088</v>
      </c>
      <c r="AB92">
        <v>6.7277323523272798</v>
      </c>
      <c r="AC92">
        <v>7.4217733033270701</v>
      </c>
      <c r="AD92">
        <v>4.6555809660613647</v>
      </c>
      <c r="AE92">
        <v>12.629418490920475</v>
      </c>
      <c r="AF92">
        <v>0</v>
      </c>
      <c r="AG92">
        <v>0</v>
      </c>
      <c r="AH92">
        <v>31.618653069818407</v>
      </c>
      <c r="AI92">
        <v>0</v>
      </c>
      <c r="AJ92">
        <v>0</v>
      </c>
      <c r="AK92">
        <v>13.222425298685035</v>
      </c>
      <c r="AL92">
        <v>10.237263047358951</v>
      </c>
      <c r="AM92">
        <v>4.0366076348152786</v>
      </c>
      <c r="AN92">
        <v>0</v>
      </c>
      <c r="AO92">
        <v>0</v>
      </c>
      <c r="AP92">
        <v>0.32711920301684139</v>
      </c>
      <c r="AQ92">
        <v>0</v>
      </c>
      <c r="AR92">
        <v>12.969743686078061</v>
      </c>
      <c r="AS92">
        <v>8.2478283261323302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28.121400013292458</v>
      </c>
      <c r="BB92">
        <f t="shared" si="1"/>
        <v>644.63936585494889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82.767170949388131</v>
      </c>
      <c r="L93">
        <v>46.473286912552538</v>
      </c>
      <c r="M93">
        <v>0</v>
      </c>
      <c r="N93">
        <v>29.736675505731419</v>
      </c>
      <c r="O93">
        <v>49.900674344755231</v>
      </c>
      <c r="P93">
        <v>67.925321946709502</v>
      </c>
      <c r="Q93">
        <v>5.5077972226442578</v>
      </c>
      <c r="R93">
        <v>10.636183012994417</v>
      </c>
      <c r="S93">
        <v>6.6442902071498198</v>
      </c>
      <c r="T93">
        <v>0</v>
      </c>
      <c r="U93">
        <v>194.32168633504526</v>
      </c>
      <c r="V93">
        <v>4.6305052533821103</v>
      </c>
      <c r="W93">
        <v>8.2956836687059052</v>
      </c>
      <c r="X93">
        <v>37.675152849754369</v>
      </c>
      <c r="Y93">
        <v>0</v>
      </c>
      <c r="Z93">
        <v>5.0216184366520551</v>
      </c>
      <c r="AA93">
        <v>10.764827228136088</v>
      </c>
      <c r="AB93">
        <v>6.7277323523272798</v>
      </c>
      <c r="AC93">
        <v>7.4217733033270701</v>
      </c>
      <c r="AD93">
        <v>4.6555809660613647</v>
      </c>
      <c r="AE93">
        <v>12.629418490920475</v>
      </c>
      <c r="AF93">
        <v>0</v>
      </c>
      <c r="AG93">
        <v>0</v>
      </c>
      <c r="AH93">
        <v>31.54184702442079</v>
      </c>
      <c r="AI93">
        <v>0</v>
      </c>
      <c r="AJ93">
        <v>0</v>
      </c>
      <c r="AK93">
        <v>13.222425298685035</v>
      </c>
      <c r="AL93">
        <v>6.8248419432268852</v>
      </c>
      <c r="AM93">
        <v>4.0366076348152786</v>
      </c>
      <c r="AN93">
        <v>0</v>
      </c>
      <c r="AO93">
        <v>0</v>
      </c>
      <c r="AP93">
        <v>0.32711920301684139</v>
      </c>
      <c r="AQ93">
        <v>0</v>
      </c>
      <c r="AR93">
        <v>12.969743686078061</v>
      </c>
      <c r="AS93">
        <v>8.2478283261323302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27.960262109889172</v>
      </c>
      <c r="BB93">
        <f t="shared" si="1"/>
        <v>640.94552999272344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82.767170949388131</v>
      </c>
      <c r="L94">
        <v>47.411715219327199</v>
      </c>
      <c r="M94">
        <v>0</v>
      </c>
      <c r="N94">
        <v>29.736675505731419</v>
      </c>
      <c r="O94">
        <v>49.900674344755231</v>
      </c>
      <c r="P94">
        <v>67.925321946709502</v>
      </c>
      <c r="Q94">
        <v>5.5077972226442578</v>
      </c>
      <c r="R94">
        <v>10.636183012994417</v>
      </c>
      <c r="S94">
        <v>6.6442902071498198</v>
      </c>
      <c r="T94">
        <v>0</v>
      </c>
      <c r="U94">
        <v>194.32168633504526</v>
      </c>
      <c r="V94">
        <v>4.6305052533821103</v>
      </c>
      <c r="W94">
        <v>8.2956836687059052</v>
      </c>
      <c r="X94">
        <v>37.675152849754369</v>
      </c>
      <c r="Y94">
        <v>0</v>
      </c>
      <c r="Z94">
        <v>5.0216184366520551</v>
      </c>
      <c r="AA94">
        <v>10.764827228136088</v>
      </c>
      <c r="AB94">
        <v>6.7277323523272798</v>
      </c>
      <c r="AC94">
        <v>7.4217733033270701</v>
      </c>
      <c r="AD94">
        <v>2.1928460118555622</v>
      </c>
      <c r="AE94">
        <v>12.629418490920475</v>
      </c>
      <c r="AF94">
        <v>0</v>
      </c>
      <c r="AG94">
        <v>0</v>
      </c>
      <c r="AH94">
        <v>26.114191438948026</v>
      </c>
      <c r="AI94">
        <v>0</v>
      </c>
      <c r="AJ94">
        <v>0</v>
      </c>
      <c r="AK94">
        <v>13.222425298685035</v>
      </c>
      <c r="AL94">
        <v>6.8248419432268852</v>
      </c>
      <c r="AM94">
        <v>4.0366076348152786</v>
      </c>
      <c r="AN94">
        <v>0</v>
      </c>
      <c r="AO94">
        <v>0</v>
      </c>
      <c r="AP94">
        <v>0.32711920301684139</v>
      </c>
      <c r="AQ94">
        <v>0</v>
      </c>
      <c r="AR94">
        <v>12.969743686078061</v>
      </c>
      <c r="AS94">
        <v>8.2478283261323302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27.669670088553794</v>
      </c>
      <c r="BB94">
        <f t="shared" si="1"/>
        <v>634.28415978115493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82.767170949388131</v>
      </c>
      <c r="L95">
        <v>47.411715219327199</v>
      </c>
      <c r="M95">
        <v>0</v>
      </c>
      <c r="N95">
        <v>29.736675505731419</v>
      </c>
      <c r="O95">
        <v>49.900674344755231</v>
      </c>
      <c r="P95">
        <v>67.925321946709502</v>
      </c>
      <c r="Q95">
        <v>5.5077972226442578</v>
      </c>
      <c r="R95">
        <v>10.636183012994417</v>
      </c>
      <c r="S95">
        <v>6.6442902071498198</v>
      </c>
      <c r="T95">
        <v>0</v>
      </c>
      <c r="U95">
        <v>194.32168633504526</v>
      </c>
      <c r="V95">
        <v>4.6305052533821103</v>
      </c>
      <c r="W95">
        <v>8.2694179929395641</v>
      </c>
      <c r="X95">
        <v>37.675152849754369</v>
      </c>
      <c r="Y95">
        <v>0</v>
      </c>
      <c r="Z95">
        <v>5.0216184366520551</v>
      </c>
      <c r="AA95">
        <v>10.764827228136088</v>
      </c>
      <c r="AB95">
        <v>6.7277323523272798</v>
      </c>
      <c r="AC95">
        <v>4.947740364591942</v>
      </c>
      <c r="AD95">
        <v>2.1928460118555622</v>
      </c>
      <c r="AE95">
        <v>12.629418490920475</v>
      </c>
      <c r="AF95">
        <v>0</v>
      </c>
      <c r="AG95">
        <v>0</v>
      </c>
      <c r="AH95">
        <v>20.225697245147153</v>
      </c>
      <c r="AI95">
        <v>0</v>
      </c>
      <c r="AJ95">
        <v>0</v>
      </c>
      <c r="AK95">
        <v>13.222425298685035</v>
      </c>
      <c r="AL95">
        <v>10.237263047358951</v>
      </c>
      <c r="AM95">
        <v>4.0366076348152786</v>
      </c>
      <c r="AN95">
        <v>0</v>
      </c>
      <c r="AO95">
        <v>0</v>
      </c>
      <c r="AP95">
        <v>0.32711920301684139</v>
      </c>
      <c r="AQ95">
        <v>0</v>
      </c>
      <c r="AR95">
        <v>12.969743686078061</v>
      </c>
      <c r="AS95">
        <v>8.2478283261323302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27.461657751319478</v>
      </c>
      <c r="BB95">
        <f t="shared" si="1"/>
        <v>629.5158004142188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82.767170949388131</v>
      </c>
      <c r="L96">
        <v>47.035613904600275</v>
      </c>
      <c r="M96">
        <v>0</v>
      </c>
      <c r="N96">
        <v>29.736675505731419</v>
      </c>
      <c r="O96">
        <v>49.900674344755231</v>
      </c>
      <c r="P96">
        <v>67.925321946709502</v>
      </c>
      <c r="Q96">
        <v>5.5077972226442578</v>
      </c>
      <c r="R96">
        <v>10.636183012994417</v>
      </c>
      <c r="S96">
        <v>6.6442902071498198</v>
      </c>
      <c r="T96">
        <v>0</v>
      </c>
      <c r="U96">
        <v>194.32168633504526</v>
      </c>
      <c r="V96">
        <v>4.6305052533821103</v>
      </c>
      <c r="W96">
        <v>8.2694179929395641</v>
      </c>
      <c r="X96">
        <v>37.675152849754369</v>
      </c>
      <c r="Y96">
        <v>0</v>
      </c>
      <c r="Z96">
        <v>5.0216184366520551</v>
      </c>
      <c r="AA96">
        <v>10.764827228136088</v>
      </c>
      <c r="AB96">
        <v>6.7277323523272798</v>
      </c>
      <c r="AC96">
        <v>4.947740364591942</v>
      </c>
      <c r="AD96">
        <v>2.1928460118555622</v>
      </c>
      <c r="AE96">
        <v>12.629418490920475</v>
      </c>
      <c r="AF96">
        <v>0</v>
      </c>
      <c r="AG96">
        <v>0</v>
      </c>
      <c r="AH96">
        <v>16.615794164370698</v>
      </c>
      <c r="AI96">
        <v>0</v>
      </c>
      <c r="AJ96">
        <v>0</v>
      </c>
      <c r="AK96">
        <v>13.222425298685035</v>
      </c>
      <c r="AL96">
        <v>10.237263047358951</v>
      </c>
      <c r="AM96">
        <v>4.0366076348152786</v>
      </c>
      <c r="AN96">
        <v>0</v>
      </c>
      <c r="AO96">
        <v>0</v>
      </c>
      <c r="AP96">
        <v>0.32711920301684139</v>
      </c>
      <c r="AQ96">
        <v>0</v>
      </c>
      <c r="AR96">
        <v>12.969743686078061</v>
      </c>
      <c r="AS96">
        <v>8.2478283261323302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27.295042767587439</v>
      </c>
      <c r="BB96">
        <f t="shared" si="1"/>
        <v>625.69641100244746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82.767170949388131</v>
      </c>
      <c r="L97">
        <v>47.932335205454997</v>
      </c>
      <c r="M97">
        <v>0</v>
      </c>
      <c r="N97">
        <v>29.736675505731419</v>
      </c>
      <c r="O97">
        <v>49.900674344755231</v>
      </c>
      <c r="P97">
        <v>67.925321946709502</v>
      </c>
      <c r="Q97">
        <v>5.5077972226442578</v>
      </c>
      <c r="R97">
        <v>10.636183012994417</v>
      </c>
      <c r="S97">
        <v>6.6442902071498198</v>
      </c>
      <c r="T97">
        <v>0</v>
      </c>
      <c r="U97">
        <v>194.32168633504526</v>
      </c>
      <c r="V97">
        <v>4.6305052533821103</v>
      </c>
      <c r="W97">
        <v>8.2435095575819677</v>
      </c>
      <c r="X97">
        <v>37.675152849754369</v>
      </c>
      <c r="Y97">
        <v>0</v>
      </c>
      <c r="Z97">
        <v>5.0216184366520551</v>
      </c>
      <c r="AA97">
        <v>10.764827228136088</v>
      </c>
      <c r="AB97">
        <v>6.7277323523272798</v>
      </c>
      <c r="AC97">
        <v>4.947740364591942</v>
      </c>
      <c r="AD97">
        <v>0</v>
      </c>
      <c r="AE97">
        <v>12.629418490920475</v>
      </c>
      <c r="AF97">
        <v>0</v>
      </c>
      <c r="AG97">
        <v>0</v>
      </c>
      <c r="AH97">
        <v>11.751385939887289</v>
      </c>
      <c r="AI97">
        <v>0</v>
      </c>
      <c r="AJ97">
        <v>0</v>
      </c>
      <c r="AK97">
        <v>13.222425298685035</v>
      </c>
      <c r="AL97">
        <v>10.237263047358951</v>
      </c>
      <c r="AM97">
        <v>4.0366076348152786</v>
      </c>
      <c r="AN97">
        <v>0</v>
      </c>
      <c r="AO97">
        <v>0</v>
      </c>
      <c r="AP97">
        <v>0.32711920301684139</v>
      </c>
      <c r="AQ97">
        <v>0</v>
      </c>
      <c r="AR97">
        <v>12.969743686078061</v>
      </c>
      <c r="AS97">
        <v>8.2478283261323302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27.03644951828624</v>
      </c>
      <c r="BB97">
        <f t="shared" si="1"/>
        <v>619.76856288090698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82.767170949388131</v>
      </c>
      <c r="L98">
        <v>47.891900040766338</v>
      </c>
      <c r="M98">
        <v>0</v>
      </c>
      <c r="N98">
        <v>29.736675505731419</v>
      </c>
      <c r="O98">
        <v>49.900674344755231</v>
      </c>
      <c r="P98">
        <v>67.925321946709502</v>
      </c>
      <c r="Q98">
        <v>5.5077972226442578</v>
      </c>
      <c r="R98">
        <v>10.636183012994417</v>
      </c>
      <c r="S98">
        <v>6.6442902071498198</v>
      </c>
      <c r="T98">
        <v>0</v>
      </c>
      <c r="U98">
        <v>194.32168633504526</v>
      </c>
      <c r="V98">
        <v>4.6305052533821103</v>
      </c>
      <c r="W98">
        <v>8.2435095575819677</v>
      </c>
      <c r="X98">
        <v>37.675152849754369</v>
      </c>
      <c r="Y98">
        <v>0</v>
      </c>
      <c r="Z98">
        <v>5.0216184366520551</v>
      </c>
      <c r="AA98">
        <v>10.764827228136088</v>
      </c>
      <c r="AB98">
        <v>6.7277323523272798</v>
      </c>
      <c r="AC98">
        <v>4.947740364591942</v>
      </c>
      <c r="AD98">
        <v>0</v>
      </c>
      <c r="AE98">
        <v>12.629418490920475</v>
      </c>
      <c r="AF98">
        <v>0</v>
      </c>
      <c r="AG98">
        <v>0</v>
      </c>
      <c r="AH98">
        <v>7.5526338290544768</v>
      </c>
      <c r="AI98">
        <v>0</v>
      </c>
      <c r="AJ98">
        <v>0</v>
      </c>
      <c r="AK98">
        <v>13.222425298685035</v>
      </c>
      <c r="AL98">
        <v>10.237263047358951</v>
      </c>
      <c r="AM98">
        <v>4.0366076348152786</v>
      </c>
      <c r="AN98">
        <v>0</v>
      </c>
      <c r="AO98">
        <v>0</v>
      </c>
      <c r="AP98">
        <v>0.32711920301684139</v>
      </c>
      <c r="AQ98">
        <v>0</v>
      </c>
      <c r="AR98">
        <v>12.969743686078061</v>
      </c>
      <c r="AS98">
        <v>8.2478283261323302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26.859251490169441</v>
      </c>
      <c r="BB98">
        <f t="shared" si="1"/>
        <v>615.70657363350222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1.3995187803766596</v>
      </c>
      <c r="L99">
        <f t="shared" si="2"/>
        <v>0.54728205239050687</v>
      </c>
      <c r="M99">
        <f t="shared" si="2"/>
        <v>0</v>
      </c>
      <c r="N99">
        <f t="shared" si="2"/>
        <v>0.71368021213755473</v>
      </c>
      <c r="O99">
        <f t="shared" si="2"/>
        <v>1.1976161842741269</v>
      </c>
      <c r="P99">
        <f t="shared" si="2"/>
        <v>1.6302077267210255</v>
      </c>
      <c r="Q99">
        <f t="shared" si="2"/>
        <v>9.1256312951284252E-2</v>
      </c>
      <c r="R99">
        <f t="shared" si="2"/>
        <v>0.20899666740354453</v>
      </c>
      <c r="S99">
        <f t="shared" si="2"/>
        <v>0.12074084825864122</v>
      </c>
      <c r="T99">
        <f t="shared" si="2"/>
        <v>0</v>
      </c>
      <c r="U99">
        <f t="shared" si="2"/>
        <v>5.6825192910114728</v>
      </c>
      <c r="V99">
        <f t="shared" si="2"/>
        <v>9.0311633188383533E-2</v>
      </c>
      <c r="W99">
        <f t="shared" si="2"/>
        <v>0.16262879126277427</v>
      </c>
      <c r="X99">
        <f t="shared" si="2"/>
        <v>0.76800464900743826</v>
      </c>
      <c r="Y99">
        <f t="shared" si="2"/>
        <v>0</v>
      </c>
      <c r="Z99">
        <f t="shared" si="2"/>
        <v>8.7309829911813672E-2</v>
      </c>
      <c r="AA99">
        <f t="shared" si="2"/>
        <v>0.12499806130557287</v>
      </c>
      <c r="AB99">
        <f t="shared" si="2"/>
        <v>0.12418556259131705</v>
      </c>
      <c r="AC99">
        <f t="shared" si="2"/>
        <v>8.9634098559066483E-2</v>
      </c>
      <c r="AD99">
        <f t="shared" si="2"/>
        <v>4.2305062899989553E-2</v>
      </c>
      <c r="AE99">
        <f t="shared" si="2"/>
        <v>0.22094992645272371</v>
      </c>
      <c r="AF99">
        <f t="shared" si="2"/>
        <v>0</v>
      </c>
      <c r="AG99">
        <f t="shared" si="2"/>
        <v>0</v>
      </c>
      <c r="AH99">
        <f t="shared" si="2"/>
        <v>0.22529890500915775</v>
      </c>
      <c r="AI99">
        <f t="shared" si="2"/>
        <v>2.6697714772584008E-2</v>
      </c>
      <c r="AJ99">
        <f t="shared" si="2"/>
        <v>0</v>
      </c>
      <c r="AK99">
        <f t="shared" si="2"/>
        <v>0.31733820716844086</v>
      </c>
      <c r="AL99">
        <f t="shared" si="2"/>
        <v>0.30763716975878291</v>
      </c>
      <c r="AM99">
        <f t="shared" si="2"/>
        <v>9.6878583235566543E-2</v>
      </c>
      <c r="AN99">
        <f t="shared" si="2"/>
        <v>0</v>
      </c>
      <c r="AO99">
        <f t="shared" si="2"/>
        <v>0</v>
      </c>
      <c r="AP99">
        <f t="shared" si="2"/>
        <v>8.3333594705508884E-3</v>
      </c>
      <c r="AQ99">
        <f t="shared" si="2"/>
        <v>0</v>
      </c>
      <c r="AR99">
        <f t="shared" si="2"/>
        <v>0.31289506642663395</v>
      </c>
      <c r="AS99">
        <f t="shared" si="2"/>
        <v>0.19732929231825291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0.61841235673450834</v>
      </c>
      <c r="BB99">
        <f t="shared" si="1"/>
        <v>14.176141632129358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3" t="s">
        <v>189</v>
      </c>
      <c r="BB1" s="236" t="s">
        <v>142</v>
      </c>
    </row>
    <row r="2" spans="1:54">
      <c r="A2" s="236"/>
      <c r="AS2" s="20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4.7171573922337711</v>
      </c>
      <c r="L3">
        <v>193.05553261929805</v>
      </c>
      <c r="M3">
        <v>23.668811469591137</v>
      </c>
      <c r="N3">
        <v>35.926162526271646</v>
      </c>
      <c r="O3">
        <v>0</v>
      </c>
      <c r="P3">
        <v>42.051492914488577</v>
      </c>
      <c r="Q3">
        <v>6.1971758165344539</v>
      </c>
      <c r="R3">
        <v>12.849010097150273</v>
      </c>
      <c r="S3">
        <v>8.0222847908700672</v>
      </c>
      <c r="T3">
        <v>0</v>
      </c>
      <c r="U3">
        <v>53.829683776628727</v>
      </c>
      <c r="V3">
        <v>5.6004083807797134</v>
      </c>
      <c r="W3">
        <v>7.1601400752809727</v>
      </c>
      <c r="X3">
        <v>34.43429943046403</v>
      </c>
      <c r="Y3">
        <v>0</v>
      </c>
      <c r="Z3">
        <v>6.1082400751408885</v>
      </c>
      <c r="AA3">
        <v>8.651797781673972</v>
      </c>
      <c r="AB3">
        <v>12.189817368625546</v>
      </c>
      <c r="AC3">
        <v>8.9662569351283636</v>
      </c>
      <c r="AD3">
        <v>0</v>
      </c>
      <c r="AE3">
        <v>15.247448160926737</v>
      </c>
      <c r="AF3">
        <v>7.4826600589793362</v>
      </c>
      <c r="AG3">
        <v>12.322217976706323</v>
      </c>
      <c r="AH3">
        <v>6.1869283912544351</v>
      </c>
      <c r="AI3">
        <v>0</v>
      </c>
      <c r="AJ3">
        <v>0</v>
      </c>
      <c r="AK3">
        <v>15.971518153506576</v>
      </c>
      <c r="AL3">
        <v>0</v>
      </c>
      <c r="AM3">
        <v>4.8759553110206637</v>
      </c>
      <c r="AN3">
        <v>1.000251908933417</v>
      </c>
      <c r="AO3">
        <v>0</v>
      </c>
      <c r="AP3">
        <v>0.39517667256871608</v>
      </c>
      <c r="AQ3">
        <v>8.6301458591003968</v>
      </c>
      <c r="AR3">
        <v>15.666377269881025</v>
      </c>
      <c r="AS3">
        <v>10.206996105197243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23.467102997902192</v>
      </c>
      <c r="BB3">
        <f>SUM(B3:AZ3)-BA3</f>
        <v>537.94684432033273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4.7171573922337711</v>
      </c>
      <c r="L4">
        <v>193.05553261929805</v>
      </c>
      <c r="M4">
        <v>23.668811469591137</v>
      </c>
      <c r="N4">
        <v>35.926162526271646</v>
      </c>
      <c r="O4">
        <v>0</v>
      </c>
      <c r="P4">
        <v>42.051492914488577</v>
      </c>
      <c r="Q4">
        <v>6.6563578487753992</v>
      </c>
      <c r="R4">
        <v>12.849010097150273</v>
      </c>
      <c r="S4">
        <v>8.0222847908700672</v>
      </c>
      <c r="T4">
        <v>0</v>
      </c>
      <c r="U4">
        <v>53.829683776628727</v>
      </c>
      <c r="V4">
        <v>5.6004083807797134</v>
      </c>
      <c r="W4">
        <v>7.1601400752809727</v>
      </c>
      <c r="X4">
        <v>34.43429943046403</v>
      </c>
      <c r="Y4">
        <v>0</v>
      </c>
      <c r="Z4">
        <v>6.1082400751408885</v>
      </c>
      <c r="AA4">
        <v>8.651797781673972</v>
      </c>
      <c r="AB4">
        <v>12.189817368625546</v>
      </c>
      <c r="AC4">
        <v>8.9662569351283636</v>
      </c>
      <c r="AD4">
        <v>0</v>
      </c>
      <c r="AE4">
        <v>15.247448160926737</v>
      </c>
      <c r="AF4">
        <v>7.4826600589793362</v>
      </c>
      <c r="AG4">
        <v>12.322217976706323</v>
      </c>
      <c r="AH4">
        <v>0</v>
      </c>
      <c r="AI4">
        <v>0</v>
      </c>
      <c r="AJ4">
        <v>0</v>
      </c>
      <c r="AK4">
        <v>15.971518153506576</v>
      </c>
      <c r="AL4">
        <v>0</v>
      </c>
      <c r="AM4">
        <v>4.8759553110206637</v>
      </c>
      <c r="AN4">
        <v>1.000251908933417</v>
      </c>
      <c r="AO4">
        <v>0</v>
      </c>
      <c r="AP4">
        <v>0.39517667256871608</v>
      </c>
      <c r="AQ4">
        <v>8.6301458591003968</v>
      </c>
      <c r="AR4">
        <v>15.666377269881025</v>
      </c>
      <c r="AS4">
        <v>10.206996105197243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23.227683200095431</v>
      </c>
      <c r="BB4">
        <f t="shared" ref="BB4:BB67" si="0">SUM(B4:AZ4)-BA4</f>
        <v>532.45851775912604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4.7171573922337711</v>
      </c>
      <c r="L5">
        <v>193.05553261929805</v>
      </c>
      <c r="M5">
        <v>23.668811469591137</v>
      </c>
      <c r="N5">
        <v>35.926162526271646</v>
      </c>
      <c r="O5">
        <v>0</v>
      </c>
      <c r="P5">
        <v>42.051492914488577</v>
      </c>
      <c r="Q5">
        <v>6.2758025848059402</v>
      </c>
      <c r="R5">
        <v>12.849010097150273</v>
      </c>
      <c r="S5">
        <v>8.0222847908700672</v>
      </c>
      <c r="T5">
        <v>0</v>
      </c>
      <c r="U5">
        <v>53.829683776628727</v>
      </c>
      <c r="V5">
        <v>5.6004083807797134</v>
      </c>
      <c r="W5">
        <v>7.4350910001903872</v>
      </c>
      <c r="X5">
        <v>36.224576283011331</v>
      </c>
      <c r="Y5">
        <v>0</v>
      </c>
      <c r="Z5">
        <v>6.1082400751408885</v>
      </c>
      <c r="AA5">
        <v>8.651797781673972</v>
      </c>
      <c r="AB5">
        <v>12.189817368625546</v>
      </c>
      <c r="AC5">
        <v>8.9662569351283636</v>
      </c>
      <c r="AD5">
        <v>0</v>
      </c>
      <c r="AE5">
        <v>15.247448160926737</v>
      </c>
      <c r="AF5">
        <v>7.4826600589793362</v>
      </c>
      <c r="AG5">
        <v>12.322217976706323</v>
      </c>
      <c r="AH5">
        <v>0</v>
      </c>
      <c r="AI5">
        <v>0</v>
      </c>
      <c r="AJ5">
        <v>0</v>
      </c>
      <c r="AK5">
        <v>15.971518153506576</v>
      </c>
      <c r="AL5">
        <v>0</v>
      </c>
      <c r="AM5">
        <v>4.8759553110206637</v>
      </c>
      <c r="AN5">
        <v>1.000251908933417</v>
      </c>
      <c r="AO5">
        <v>0</v>
      </c>
      <c r="AP5">
        <v>0.39517667256871608</v>
      </c>
      <c r="AQ5">
        <v>8.6301458591003968</v>
      </c>
      <c r="AR5">
        <v>15.666377269881025</v>
      </c>
      <c r="AS5">
        <v>10.206996105197243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23.298102511159197</v>
      </c>
      <c r="BB5">
        <f t="shared" si="0"/>
        <v>534.07277096154939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4.7171573922337711</v>
      </c>
      <c r="L6">
        <v>193.05553261929805</v>
      </c>
      <c r="M6">
        <v>23.668811469591137</v>
      </c>
      <c r="N6">
        <v>35.926162526271646</v>
      </c>
      <c r="O6">
        <v>0</v>
      </c>
      <c r="P6">
        <v>42.051492914488577</v>
      </c>
      <c r="Q6">
        <v>6.2758025848059402</v>
      </c>
      <c r="R6">
        <v>12.849010097150273</v>
      </c>
      <c r="S6">
        <v>8.0222847908700672</v>
      </c>
      <c r="T6">
        <v>0</v>
      </c>
      <c r="U6">
        <v>53.829683776628727</v>
      </c>
      <c r="V6">
        <v>5.6004083807797134</v>
      </c>
      <c r="W6">
        <v>7.4871905085079851</v>
      </c>
      <c r="X6">
        <v>37.713178128153977</v>
      </c>
      <c r="Y6">
        <v>0</v>
      </c>
      <c r="Z6">
        <v>6.1082400751408885</v>
      </c>
      <c r="AA6">
        <v>8.651797781673972</v>
      </c>
      <c r="AB6">
        <v>12.189817368625546</v>
      </c>
      <c r="AC6">
        <v>5.9714806187226035</v>
      </c>
      <c r="AD6">
        <v>0</v>
      </c>
      <c r="AE6">
        <v>15.247448160926737</v>
      </c>
      <c r="AF6">
        <v>7.4826600589793362</v>
      </c>
      <c r="AG6">
        <v>12.322217976706323</v>
      </c>
      <c r="AH6">
        <v>0</v>
      </c>
      <c r="AI6">
        <v>0</v>
      </c>
      <c r="AJ6">
        <v>0</v>
      </c>
      <c r="AK6">
        <v>15.971518153506576</v>
      </c>
      <c r="AL6">
        <v>0</v>
      </c>
      <c r="AM6">
        <v>4.8759553110206637</v>
      </c>
      <c r="AN6">
        <v>1.000251908933417</v>
      </c>
      <c r="AO6">
        <v>0</v>
      </c>
      <c r="AP6">
        <v>0.39517667256871608</v>
      </c>
      <c r="AQ6">
        <v>8.6301458591003968</v>
      </c>
      <c r="AR6">
        <v>16.34752410770194</v>
      </c>
      <c r="AS6">
        <v>10.206996105197243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23.265794115528994</v>
      </c>
      <c r="BB6">
        <f t="shared" si="0"/>
        <v>533.33215123205503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4.7171573922337711</v>
      </c>
      <c r="L7">
        <v>193.05553261929805</v>
      </c>
      <c r="M7">
        <v>23.668811469591137</v>
      </c>
      <c r="N7">
        <v>35.926162526271646</v>
      </c>
      <c r="O7">
        <v>0</v>
      </c>
      <c r="P7">
        <v>42.051492914488577</v>
      </c>
      <c r="Q7">
        <v>6.2758025848059402</v>
      </c>
      <c r="R7">
        <v>12.849010097150273</v>
      </c>
      <c r="S7">
        <v>8.0222847908700672</v>
      </c>
      <c r="T7">
        <v>0</v>
      </c>
      <c r="U7">
        <v>53.829683776628727</v>
      </c>
      <c r="V7">
        <v>5.6004083807797134</v>
      </c>
      <c r="W7">
        <v>7.4871905085079851</v>
      </c>
      <c r="X7">
        <v>38.813392491179513</v>
      </c>
      <c r="Y7">
        <v>0</v>
      </c>
      <c r="Z7">
        <v>6.1082400751408885</v>
      </c>
      <c r="AA7">
        <v>4.3137130202462943</v>
      </c>
      <c r="AB7">
        <v>12.189817368625546</v>
      </c>
      <c r="AC7">
        <v>5.9714806187226035</v>
      </c>
      <c r="AD7">
        <v>0</v>
      </c>
      <c r="AE7">
        <v>15.247448160926737</v>
      </c>
      <c r="AF7">
        <v>4.9884399402817783</v>
      </c>
      <c r="AG7">
        <v>12.322217976706323</v>
      </c>
      <c r="AH7">
        <v>0</v>
      </c>
      <c r="AI7">
        <v>0</v>
      </c>
      <c r="AJ7">
        <v>0</v>
      </c>
      <c r="AK7">
        <v>15.971518153506576</v>
      </c>
      <c r="AL7">
        <v>0</v>
      </c>
      <c r="AM7">
        <v>4.8759553110206637</v>
      </c>
      <c r="AN7">
        <v>1.000251908933417</v>
      </c>
      <c r="AO7">
        <v>0</v>
      </c>
      <c r="AP7">
        <v>0.35565881320558063</v>
      </c>
      <c r="AQ7">
        <v>8.6301458591003968</v>
      </c>
      <c r="AR7">
        <v>16.34752410770194</v>
      </c>
      <c r="AS7">
        <v>10.206996105197243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23.024540885392842</v>
      </c>
      <c r="BB7">
        <f t="shared" si="0"/>
        <v>527.80179608572826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4.7171573922337711</v>
      </c>
      <c r="L8">
        <v>193.05553261929805</v>
      </c>
      <c r="M8">
        <v>23.668811469591137</v>
      </c>
      <c r="N8">
        <v>35.926162526271646</v>
      </c>
      <c r="O8">
        <v>0</v>
      </c>
      <c r="P8">
        <v>42.051492914488577</v>
      </c>
      <c r="Q8">
        <v>6.2758025848059402</v>
      </c>
      <c r="R8">
        <v>12.849010097150273</v>
      </c>
      <c r="S8">
        <v>8.0222847908700672</v>
      </c>
      <c r="T8">
        <v>0</v>
      </c>
      <c r="U8">
        <v>53.829683776628727</v>
      </c>
      <c r="V8">
        <v>5.6004083807797134</v>
      </c>
      <c r="W8">
        <v>7.4871905085079851</v>
      </c>
      <c r="X8">
        <v>38.932292679451372</v>
      </c>
      <c r="Y8">
        <v>0</v>
      </c>
      <c r="Z8">
        <v>6.1082400751408885</v>
      </c>
      <c r="AA8">
        <v>4.3137130202462943</v>
      </c>
      <c r="AB8">
        <v>12.189817368625546</v>
      </c>
      <c r="AC8">
        <v>5.9714806187226035</v>
      </c>
      <c r="AD8">
        <v>0</v>
      </c>
      <c r="AE8">
        <v>15.247448160926737</v>
      </c>
      <c r="AF8">
        <v>4.9884399402817783</v>
      </c>
      <c r="AG8">
        <v>12.322217976706323</v>
      </c>
      <c r="AH8">
        <v>0</v>
      </c>
      <c r="AI8">
        <v>0</v>
      </c>
      <c r="AJ8">
        <v>0</v>
      </c>
      <c r="AK8">
        <v>15.971518153506576</v>
      </c>
      <c r="AL8">
        <v>0</v>
      </c>
      <c r="AM8">
        <v>4.8759553110206637</v>
      </c>
      <c r="AN8">
        <v>1.000251908933417</v>
      </c>
      <c r="AO8">
        <v>0</v>
      </c>
      <c r="AP8">
        <v>0.35565881320558063</v>
      </c>
      <c r="AQ8">
        <v>8.6301458591003968</v>
      </c>
      <c r="AR8">
        <v>15.666377269881025</v>
      </c>
      <c r="AS8">
        <v>10.206996105197243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23.001038975441691</v>
      </c>
      <c r="BB8">
        <f t="shared" si="0"/>
        <v>527.26305134613028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4.7171573922337711</v>
      </c>
      <c r="L9">
        <v>193.05553261929805</v>
      </c>
      <c r="M9">
        <v>23.668811469591137</v>
      </c>
      <c r="N9">
        <v>35.926162526271646</v>
      </c>
      <c r="O9">
        <v>0</v>
      </c>
      <c r="P9">
        <v>42.051492914488577</v>
      </c>
      <c r="Q9">
        <v>6.2758025848059402</v>
      </c>
      <c r="R9">
        <v>12.849010097150273</v>
      </c>
      <c r="S9">
        <v>8.0222847908700672</v>
      </c>
      <c r="T9">
        <v>0</v>
      </c>
      <c r="U9">
        <v>53.829683776628727</v>
      </c>
      <c r="V9">
        <v>5.6004083807797134</v>
      </c>
      <c r="W9">
        <v>7.4871905085079851</v>
      </c>
      <c r="X9">
        <v>40.191688059249124</v>
      </c>
      <c r="Y9">
        <v>0</v>
      </c>
      <c r="Z9">
        <v>6.1082400751408885</v>
      </c>
      <c r="AA9">
        <v>4.3137130202462943</v>
      </c>
      <c r="AB9">
        <v>12.189817368625546</v>
      </c>
      <c r="AC9">
        <v>5.9714806187226035</v>
      </c>
      <c r="AD9">
        <v>0</v>
      </c>
      <c r="AE9">
        <v>15.247448160926737</v>
      </c>
      <c r="AF9">
        <v>4.9884399402817783</v>
      </c>
      <c r="AG9">
        <v>12.322217976706323</v>
      </c>
      <c r="AH9">
        <v>0</v>
      </c>
      <c r="AI9">
        <v>0</v>
      </c>
      <c r="AJ9">
        <v>0</v>
      </c>
      <c r="AK9">
        <v>15.971518153506576</v>
      </c>
      <c r="AL9">
        <v>0</v>
      </c>
      <c r="AM9">
        <v>4.8759553110206637</v>
      </c>
      <c r="AN9">
        <v>1.000251908933417</v>
      </c>
      <c r="AO9">
        <v>0</v>
      </c>
      <c r="AP9">
        <v>0.35565881320558063</v>
      </c>
      <c r="AQ9">
        <v>8.6301458591003968</v>
      </c>
      <c r="AR9">
        <v>15.666377269881025</v>
      </c>
      <c r="AS9">
        <v>10.206996105197243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23.053681702317238</v>
      </c>
      <c r="BB9">
        <f t="shared" si="0"/>
        <v>528.46980399905249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4.7171573922337711</v>
      </c>
      <c r="L10">
        <v>193.05553261929805</v>
      </c>
      <c r="M10">
        <v>23.668811469591137</v>
      </c>
      <c r="N10">
        <v>35.926162526271646</v>
      </c>
      <c r="O10">
        <v>0</v>
      </c>
      <c r="P10">
        <v>42.051492914488577</v>
      </c>
      <c r="Q10">
        <v>6.2758025848059402</v>
      </c>
      <c r="R10">
        <v>12.849010097150273</v>
      </c>
      <c r="S10">
        <v>8.0222847908700672</v>
      </c>
      <c r="T10">
        <v>0</v>
      </c>
      <c r="U10">
        <v>53.829683776628727</v>
      </c>
      <c r="V10">
        <v>5.6004083807797134</v>
      </c>
      <c r="W10">
        <v>7.4871905085079851</v>
      </c>
      <c r="X10">
        <v>40.398033727698717</v>
      </c>
      <c r="Y10">
        <v>0</v>
      </c>
      <c r="Z10">
        <v>4.0721600500939257</v>
      </c>
      <c r="AA10">
        <v>4.3137130202462943</v>
      </c>
      <c r="AB10">
        <v>12.189817368625546</v>
      </c>
      <c r="AC10">
        <v>5.9714806187226035</v>
      </c>
      <c r="AD10">
        <v>0</v>
      </c>
      <c r="AE10">
        <v>15.247448160926737</v>
      </c>
      <c r="AF10">
        <v>4.9884399402817783</v>
      </c>
      <c r="AG10">
        <v>12.322217976706323</v>
      </c>
      <c r="AH10">
        <v>0</v>
      </c>
      <c r="AI10">
        <v>0</v>
      </c>
      <c r="AJ10">
        <v>0</v>
      </c>
      <c r="AK10">
        <v>15.971518153506576</v>
      </c>
      <c r="AL10">
        <v>0</v>
      </c>
      <c r="AM10">
        <v>4.8759553110206637</v>
      </c>
      <c r="AN10">
        <v>1.000251908933417</v>
      </c>
      <c r="AO10">
        <v>0</v>
      </c>
      <c r="AP10">
        <v>0.35565881320558063</v>
      </c>
      <c r="AQ10">
        <v>8.6301458591003968</v>
      </c>
      <c r="AR10">
        <v>15.666377269881025</v>
      </c>
      <c r="AS10">
        <v>10.206996105197243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22.977198806211472</v>
      </c>
      <c r="BB10">
        <f t="shared" si="0"/>
        <v>526.7165525385609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4.7170192358415912</v>
      </c>
      <c r="L11">
        <v>193.05553261929805</v>
      </c>
      <c r="M11">
        <v>23.668811469591137</v>
      </c>
      <c r="N11">
        <v>35.926162526271646</v>
      </c>
      <c r="O11">
        <v>0</v>
      </c>
      <c r="P11">
        <v>42.051492914488577</v>
      </c>
      <c r="Q11">
        <v>6.0954293172698453</v>
      </c>
      <c r="R11">
        <v>12.849010097150273</v>
      </c>
      <c r="S11">
        <v>8.0222847908700672</v>
      </c>
      <c r="T11">
        <v>0</v>
      </c>
      <c r="U11">
        <v>53.829683776628727</v>
      </c>
      <c r="V11">
        <v>5.6004083807797134</v>
      </c>
      <c r="W11">
        <v>7.8619384835661839</v>
      </c>
      <c r="X11">
        <v>41.910392359351597</v>
      </c>
      <c r="Y11">
        <v>0</v>
      </c>
      <c r="Z11">
        <v>4.0721600500939257</v>
      </c>
      <c r="AA11">
        <v>4.3137130202462943</v>
      </c>
      <c r="AB11">
        <v>8.1018692350782704</v>
      </c>
      <c r="AC11">
        <v>5.9714806187226035</v>
      </c>
      <c r="AD11">
        <v>0</v>
      </c>
      <c r="AE11">
        <v>15.247448160926737</v>
      </c>
      <c r="AF11">
        <v>2.4942201186975583</v>
      </c>
      <c r="AG11">
        <v>12.322217976706323</v>
      </c>
      <c r="AH11">
        <v>0</v>
      </c>
      <c r="AI11">
        <v>0</v>
      </c>
      <c r="AJ11">
        <v>0</v>
      </c>
      <c r="AK11">
        <v>15.971518153506576</v>
      </c>
      <c r="AL11">
        <v>0</v>
      </c>
      <c r="AM11">
        <v>4.8759553110206637</v>
      </c>
      <c r="AN11">
        <v>1.000251908933417</v>
      </c>
      <c r="AO11">
        <v>0</v>
      </c>
      <c r="AP11">
        <v>0.39517667256871608</v>
      </c>
      <c r="AQ11">
        <v>8.6301458591003968</v>
      </c>
      <c r="AR11">
        <v>15.666377269881025</v>
      </c>
      <c r="AS11">
        <v>10.206996105197243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22.775051710848683</v>
      </c>
      <c r="BB11">
        <f t="shared" si="0"/>
        <v>522.08264472093856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4.7169971029966797</v>
      </c>
      <c r="L12">
        <v>193.05553261929805</v>
      </c>
      <c r="M12">
        <v>23.668811469591137</v>
      </c>
      <c r="N12">
        <v>35.926162526271646</v>
      </c>
      <c r="O12">
        <v>0</v>
      </c>
      <c r="P12">
        <v>42.051492914488577</v>
      </c>
      <c r="Q12">
        <v>5.2300170966420199</v>
      </c>
      <c r="R12">
        <v>12.849010097150273</v>
      </c>
      <c r="S12">
        <v>8.0222847908700672</v>
      </c>
      <c r="T12">
        <v>0</v>
      </c>
      <c r="U12">
        <v>53.829683776628727</v>
      </c>
      <c r="V12">
        <v>5.6004083807797134</v>
      </c>
      <c r="W12">
        <v>7.9574982001276542</v>
      </c>
      <c r="X12">
        <v>42.23610352769871</v>
      </c>
      <c r="Y12">
        <v>0</v>
      </c>
      <c r="Z12">
        <v>4.0721600500939257</v>
      </c>
      <c r="AA12">
        <v>4.3137130202462943</v>
      </c>
      <c r="AB12">
        <v>8.1018692350782704</v>
      </c>
      <c r="AC12">
        <v>5.9714806187226035</v>
      </c>
      <c r="AD12">
        <v>0</v>
      </c>
      <c r="AE12">
        <v>15.247448160926737</v>
      </c>
      <c r="AF12">
        <v>2.4942201186975583</v>
      </c>
      <c r="AG12">
        <v>12.322217976706323</v>
      </c>
      <c r="AH12">
        <v>0</v>
      </c>
      <c r="AI12">
        <v>0</v>
      </c>
      <c r="AJ12">
        <v>0</v>
      </c>
      <c r="AK12">
        <v>15.971518153506576</v>
      </c>
      <c r="AL12">
        <v>0</v>
      </c>
      <c r="AM12">
        <v>4.8759553110206637</v>
      </c>
      <c r="AN12">
        <v>1.000251908933417</v>
      </c>
      <c r="AO12">
        <v>0</v>
      </c>
      <c r="AP12">
        <v>0.39517667256871608</v>
      </c>
      <c r="AQ12">
        <v>8.6301458591003968</v>
      </c>
      <c r="AR12">
        <v>15.666377269881025</v>
      </c>
      <c r="AS12">
        <v>10.206996105197243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22.756485677862702</v>
      </c>
      <c r="BB12">
        <f t="shared" si="0"/>
        <v>521.65704728536025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4.7169678017846683</v>
      </c>
      <c r="L13">
        <v>193.05553261929805</v>
      </c>
      <c r="M13">
        <v>23.668811469591137</v>
      </c>
      <c r="N13">
        <v>35.926162526271646</v>
      </c>
      <c r="O13">
        <v>0</v>
      </c>
      <c r="P13">
        <v>42.051492914488577</v>
      </c>
      <c r="Q13">
        <v>5.2298528864087377</v>
      </c>
      <c r="R13">
        <v>12.849010097150273</v>
      </c>
      <c r="S13">
        <v>8.0211289941887145</v>
      </c>
      <c r="T13">
        <v>0</v>
      </c>
      <c r="U13">
        <v>53.829683776628727</v>
      </c>
      <c r="V13">
        <v>5.6004083807797134</v>
      </c>
      <c r="W13">
        <v>8.3218051774645758</v>
      </c>
      <c r="X13">
        <v>43.748462536761089</v>
      </c>
      <c r="Y13">
        <v>0</v>
      </c>
      <c r="Z13">
        <v>4.0721600500939257</v>
      </c>
      <c r="AA13">
        <v>4.3137130202462943</v>
      </c>
      <c r="AB13">
        <v>8.1018692350782704</v>
      </c>
      <c r="AC13">
        <v>5.9714806187226035</v>
      </c>
      <c r="AD13">
        <v>0</v>
      </c>
      <c r="AE13">
        <v>15.247448160926737</v>
      </c>
      <c r="AF13">
        <v>2.4942201186975583</v>
      </c>
      <c r="AG13">
        <v>12.322217976706323</v>
      </c>
      <c r="AH13">
        <v>0</v>
      </c>
      <c r="AI13">
        <v>0</v>
      </c>
      <c r="AJ13">
        <v>0</v>
      </c>
      <c r="AK13">
        <v>15.971518153506576</v>
      </c>
      <c r="AL13">
        <v>0</v>
      </c>
      <c r="AM13">
        <v>4.8759553110206637</v>
      </c>
      <c r="AN13">
        <v>1.000251908933417</v>
      </c>
      <c r="AO13">
        <v>0</v>
      </c>
      <c r="AP13">
        <v>0.39517667256871608</v>
      </c>
      <c r="AQ13">
        <v>8.6301458591003968</v>
      </c>
      <c r="AR13">
        <v>15.666377269881025</v>
      </c>
      <c r="AS13">
        <v>10.206996105197243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22.834873915014501</v>
      </c>
      <c r="BB13">
        <f t="shared" si="0"/>
        <v>523.45397572648119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4.7169678017846683</v>
      </c>
      <c r="L14">
        <v>193.05553261929805</v>
      </c>
      <c r="M14">
        <v>23.668811469591137</v>
      </c>
      <c r="N14">
        <v>35.926162526271646</v>
      </c>
      <c r="O14">
        <v>0</v>
      </c>
      <c r="P14">
        <v>42.051492914488577</v>
      </c>
      <c r="Q14">
        <v>5.2298528864087377</v>
      </c>
      <c r="R14">
        <v>12.849010097150273</v>
      </c>
      <c r="S14">
        <v>8.0211289941887145</v>
      </c>
      <c r="T14">
        <v>0</v>
      </c>
      <c r="U14">
        <v>53.829683776628727</v>
      </c>
      <c r="V14">
        <v>5.6004083807797134</v>
      </c>
      <c r="W14">
        <v>8.424602831658655</v>
      </c>
      <c r="X14">
        <v>44.074173794077943</v>
      </c>
      <c r="Y14">
        <v>0</v>
      </c>
      <c r="Z14">
        <v>4.0721600500939257</v>
      </c>
      <c r="AA14">
        <v>4.3137130202462943</v>
      </c>
      <c r="AB14">
        <v>8.1018692350782704</v>
      </c>
      <c r="AC14">
        <v>5.9714806187226035</v>
      </c>
      <c r="AD14">
        <v>0</v>
      </c>
      <c r="AE14">
        <v>15.247448160926737</v>
      </c>
      <c r="AF14">
        <v>2.4942201186975583</v>
      </c>
      <c r="AG14">
        <v>12.322217976706323</v>
      </c>
      <c r="AH14">
        <v>0</v>
      </c>
      <c r="AI14">
        <v>0</v>
      </c>
      <c r="AJ14">
        <v>0</v>
      </c>
      <c r="AK14">
        <v>15.971518153506576</v>
      </c>
      <c r="AL14">
        <v>0</v>
      </c>
      <c r="AM14">
        <v>4.8759553110206637</v>
      </c>
      <c r="AN14">
        <v>1.000251908933417</v>
      </c>
      <c r="AO14">
        <v>0</v>
      </c>
      <c r="AP14">
        <v>0.39517667256871608</v>
      </c>
      <c r="AQ14">
        <v>8.6301458591003968</v>
      </c>
      <c r="AR14">
        <v>15.666377269881025</v>
      </c>
      <c r="AS14">
        <v>10.206996105197243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22.852785587515658</v>
      </c>
      <c r="BB14">
        <f t="shared" si="0"/>
        <v>523.86457296549088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4.8945231380083278</v>
      </c>
      <c r="L15">
        <v>193.05768892953523</v>
      </c>
      <c r="M15">
        <v>23.668811469591137</v>
      </c>
      <c r="N15">
        <v>35.926162526271646</v>
      </c>
      <c r="O15">
        <v>0</v>
      </c>
      <c r="P15">
        <v>42.051492914488577</v>
      </c>
      <c r="Q15">
        <v>5.2295829361909076</v>
      </c>
      <c r="R15">
        <v>12.852015847719924</v>
      </c>
      <c r="S15">
        <v>8.0208501892684119</v>
      </c>
      <c r="T15">
        <v>0</v>
      </c>
      <c r="U15">
        <v>53.829683776628727</v>
      </c>
      <c r="V15">
        <v>5.6008098205789389</v>
      </c>
      <c r="W15">
        <v>10.294283903032992</v>
      </c>
      <c r="X15">
        <v>45.514221371728404</v>
      </c>
      <c r="Y15">
        <v>0</v>
      </c>
      <c r="Z15">
        <v>4.0721600500939257</v>
      </c>
      <c r="AA15">
        <v>4.3137130202462943</v>
      </c>
      <c r="AB15">
        <v>8.1018692350782704</v>
      </c>
      <c r="AC15">
        <v>5.9714806187226035</v>
      </c>
      <c r="AD15">
        <v>0</v>
      </c>
      <c r="AE15">
        <v>15.247448160926737</v>
      </c>
      <c r="AF15">
        <v>2.4942201186975583</v>
      </c>
      <c r="AG15">
        <v>12.322217976706323</v>
      </c>
      <c r="AH15">
        <v>0</v>
      </c>
      <c r="AI15">
        <v>0</v>
      </c>
      <c r="AJ15">
        <v>0</v>
      </c>
      <c r="AK15">
        <v>15.971518153506576</v>
      </c>
      <c r="AL15">
        <v>0</v>
      </c>
      <c r="AM15">
        <v>4.8759553110206637</v>
      </c>
      <c r="AN15">
        <v>1.000251908933417</v>
      </c>
      <c r="AO15">
        <v>0</v>
      </c>
      <c r="AP15">
        <v>0.39517667256871608</v>
      </c>
      <c r="AQ15">
        <v>8.6301458591003968</v>
      </c>
      <c r="AR15">
        <v>15.666377269881025</v>
      </c>
      <c r="AS15">
        <v>9.8385483949071144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22.983362560169471</v>
      </c>
      <c r="BB15">
        <f t="shared" si="0"/>
        <v>526.85784701326327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4.7170827708059191</v>
      </c>
      <c r="L16">
        <v>193.05768892953523</v>
      </c>
      <c r="M16">
        <v>23.668811469591137</v>
      </c>
      <c r="N16">
        <v>35.926162526271646</v>
      </c>
      <c r="O16">
        <v>0</v>
      </c>
      <c r="P16">
        <v>42.051492914488577</v>
      </c>
      <c r="Q16">
        <v>5.2295829361909076</v>
      </c>
      <c r="R16">
        <v>12.852015847719924</v>
      </c>
      <c r="S16">
        <v>8.0208501892684119</v>
      </c>
      <c r="T16">
        <v>0</v>
      </c>
      <c r="U16">
        <v>53.829683776628727</v>
      </c>
      <c r="V16">
        <v>5.6008098205789389</v>
      </c>
      <c r="W16">
        <v>10.294283903032992</v>
      </c>
      <c r="X16">
        <v>45.514221371728404</v>
      </c>
      <c r="Y16">
        <v>0</v>
      </c>
      <c r="Z16">
        <v>4.0721600500939257</v>
      </c>
      <c r="AA16">
        <v>4.3137130202462943</v>
      </c>
      <c r="AB16">
        <v>8.1018692350782704</v>
      </c>
      <c r="AC16">
        <v>5.9714806187226035</v>
      </c>
      <c r="AD16">
        <v>0</v>
      </c>
      <c r="AE16">
        <v>15.247448160926737</v>
      </c>
      <c r="AF16">
        <v>2.4942201186975583</v>
      </c>
      <c r="AG16">
        <v>12.322217976706323</v>
      </c>
      <c r="AH16">
        <v>0</v>
      </c>
      <c r="AI16">
        <v>0</v>
      </c>
      <c r="AJ16">
        <v>0</v>
      </c>
      <c r="AK16">
        <v>15.971518153506576</v>
      </c>
      <c r="AL16">
        <v>0</v>
      </c>
      <c r="AM16">
        <v>4.8759553110206637</v>
      </c>
      <c r="AN16">
        <v>1.000251908933417</v>
      </c>
      <c r="AO16">
        <v>0</v>
      </c>
      <c r="AP16">
        <v>0.39517667256871608</v>
      </c>
      <c r="AQ16">
        <v>8.6301458591003968</v>
      </c>
      <c r="AR16">
        <v>15.666377269881025</v>
      </c>
      <c r="AS16">
        <v>9.8385483949071144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22.975945552820409</v>
      </c>
      <c r="BB16">
        <f t="shared" si="0"/>
        <v>526.68782365340974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193.05768892953523</v>
      </c>
      <c r="M17">
        <v>23.668811469591137</v>
      </c>
      <c r="N17">
        <v>35.926162526271646</v>
      </c>
      <c r="O17">
        <v>0</v>
      </c>
      <c r="P17">
        <v>42.051492914488577</v>
      </c>
      <c r="Q17">
        <v>5.4070338541854088</v>
      </c>
      <c r="R17">
        <v>12.852015847719924</v>
      </c>
      <c r="S17">
        <v>8.0208501892684119</v>
      </c>
      <c r="T17">
        <v>0</v>
      </c>
      <c r="U17">
        <v>53.829683776628727</v>
      </c>
      <c r="V17">
        <v>5.6008098205789389</v>
      </c>
      <c r="W17">
        <v>10.294283903032992</v>
      </c>
      <c r="X17">
        <v>45.514221371728404</v>
      </c>
      <c r="Y17">
        <v>0</v>
      </c>
      <c r="Z17">
        <v>4.0721600500939257</v>
      </c>
      <c r="AA17">
        <v>4.3137130202462943</v>
      </c>
      <c r="AB17">
        <v>8.1018692350782704</v>
      </c>
      <c r="AC17">
        <v>5.9714806187226035</v>
      </c>
      <c r="AD17">
        <v>0</v>
      </c>
      <c r="AE17">
        <v>15.247448160926737</v>
      </c>
      <c r="AF17">
        <v>2.4942201186975583</v>
      </c>
      <c r="AG17">
        <v>12.322217976706323</v>
      </c>
      <c r="AH17">
        <v>0</v>
      </c>
      <c r="AI17">
        <v>0</v>
      </c>
      <c r="AJ17">
        <v>0</v>
      </c>
      <c r="AK17">
        <v>15.971518153506576</v>
      </c>
      <c r="AL17">
        <v>0</v>
      </c>
      <c r="AM17">
        <v>4.8759553110206637</v>
      </c>
      <c r="AN17">
        <v>1.000251908933417</v>
      </c>
      <c r="AO17">
        <v>0</v>
      </c>
      <c r="AP17">
        <v>0.39517667256871608</v>
      </c>
      <c r="AQ17">
        <v>8.6301458591003968</v>
      </c>
      <c r="AR17">
        <v>15.666377269881025</v>
      </c>
      <c r="AS17">
        <v>9.8385483949071144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22.786188941372888</v>
      </c>
      <c r="BB17">
        <f t="shared" si="0"/>
        <v>522.3379484120461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193.05768892953523</v>
      </c>
      <c r="M18">
        <v>23.668811469591137</v>
      </c>
      <c r="N18">
        <v>35.926162526271646</v>
      </c>
      <c r="O18">
        <v>0</v>
      </c>
      <c r="P18">
        <v>42.051492914488577</v>
      </c>
      <c r="Q18">
        <v>5.4070338541854088</v>
      </c>
      <c r="R18">
        <v>12.852015847719924</v>
      </c>
      <c r="S18">
        <v>8.0208501892684119</v>
      </c>
      <c r="T18">
        <v>0</v>
      </c>
      <c r="U18">
        <v>53.829683776628727</v>
      </c>
      <c r="V18">
        <v>5.6008098205789389</v>
      </c>
      <c r="W18">
        <v>10.294283903032992</v>
      </c>
      <c r="X18">
        <v>45.514221371728404</v>
      </c>
      <c r="Y18">
        <v>0</v>
      </c>
      <c r="Z18">
        <v>4.0721600500939257</v>
      </c>
      <c r="AA18">
        <v>4.3137130202462943</v>
      </c>
      <c r="AB18">
        <v>8.1018692350782704</v>
      </c>
      <c r="AC18">
        <v>5.9714806187226035</v>
      </c>
      <c r="AD18">
        <v>0</v>
      </c>
      <c r="AE18">
        <v>15.247448160926737</v>
      </c>
      <c r="AF18">
        <v>2.4942201186975583</v>
      </c>
      <c r="AG18">
        <v>12.322217976706323</v>
      </c>
      <c r="AH18">
        <v>6.1869283912544351</v>
      </c>
      <c r="AI18">
        <v>0</v>
      </c>
      <c r="AJ18">
        <v>0</v>
      </c>
      <c r="AK18">
        <v>15.971518153506576</v>
      </c>
      <c r="AL18">
        <v>0</v>
      </c>
      <c r="AM18">
        <v>4.8759553110206637</v>
      </c>
      <c r="AN18">
        <v>1.000251908933417</v>
      </c>
      <c r="AO18">
        <v>0</v>
      </c>
      <c r="AP18">
        <v>0.39517667256871608</v>
      </c>
      <c r="AQ18">
        <v>8.6301458591003968</v>
      </c>
      <c r="AR18">
        <v>15.666377269881025</v>
      </c>
      <c r="AS18">
        <v>9.8385483949071144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23.044802548127318</v>
      </c>
      <c r="BB18">
        <f t="shared" si="0"/>
        <v>528.26626319654588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193.05768892953523</v>
      </c>
      <c r="M19">
        <v>23.668811469591137</v>
      </c>
      <c r="N19">
        <v>35.926162526271646</v>
      </c>
      <c r="O19">
        <v>0</v>
      </c>
      <c r="P19">
        <v>42.051492914488577</v>
      </c>
      <c r="Q19">
        <v>5.4070338541854088</v>
      </c>
      <c r="R19">
        <v>12.852015847719924</v>
      </c>
      <c r="S19">
        <v>8.0208501892684119</v>
      </c>
      <c r="T19">
        <v>0</v>
      </c>
      <c r="U19">
        <v>53.829683776628727</v>
      </c>
      <c r="V19">
        <v>5.6008098205789389</v>
      </c>
      <c r="W19">
        <v>10.294283903032992</v>
      </c>
      <c r="X19">
        <v>45.514221371728404</v>
      </c>
      <c r="Y19">
        <v>0</v>
      </c>
      <c r="Z19">
        <v>4.0721600500939257</v>
      </c>
      <c r="AA19">
        <v>4.3137130202462943</v>
      </c>
      <c r="AB19">
        <v>8.1018692350782704</v>
      </c>
      <c r="AC19">
        <v>5.9714806187226035</v>
      </c>
      <c r="AD19">
        <v>0</v>
      </c>
      <c r="AE19">
        <v>15.247448160926737</v>
      </c>
      <c r="AF19">
        <v>2.4942201186975583</v>
      </c>
      <c r="AG19">
        <v>12.322217976706323</v>
      </c>
      <c r="AH19">
        <v>6.1869283912544351</v>
      </c>
      <c r="AI19">
        <v>0</v>
      </c>
      <c r="AJ19">
        <v>0</v>
      </c>
      <c r="AK19">
        <v>15.971518153506576</v>
      </c>
      <c r="AL19">
        <v>0</v>
      </c>
      <c r="AM19">
        <v>4.8759553110206637</v>
      </c>
      <c r="AN19">
        <v>1.000251908933417</v>
      </c>
      <c r="AO19">
        <v>0</v>
      </c>
      <c r="AP19">
        <v>0.39517667256871608</v>
      </c>
      <c r="AQ19">
        <v>8.6301458591003968</v>
      </c>
      <c r="AR19">
        <v>15.666377269881025</v>
      </c>
      <c r="AS19">
        <v>9.8385483949071144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23.044802548127318</v>
      </c>
      <c r="BB19">
        <f t="shared" si="0"/>
        <v>528.26626319654588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193.05768892953523</v>
      </c>
      <c r="M20">
        <v>23.668811469591137</v>
      </c>
      <c r="N20">
        <v>35.926162526271646</v>
      </c>
      <c r="O20">
        <v>0</v>
      </c>
      <c r="P20">
        <v>42.051492914488577</v>
      </c>
      <c r="Q20">
        <v>5.4070338541854088</v>
      </c>
      <c r="R20">
        <v>12.852015847719924</v>
      </c>
      <c r="S20">
        <v>8.0208501892684119</v>
      </c>
      <c r="T20">
        <v>0</v>
      </c>
      <c r="U20">
        <v>53.829683776628727</v>
      </c>
      <c r="V20">
        <v>5.6008098205789389</v>
      </c>
      <c r="W20">
        <v>10.294283903032992</v>
      </c>
      <c r="X20">
        <v>45.514221371728404</v>
      </c>
      <c r="Y20">
        <v>0</v>
      </c>
      <c r="Z20">
        <v>4.0721600500939257</v>
      </c>
      <c r="AA20">
        <v>4.3137130202462943</v>
      </c>
      <c r="AB20">
        <v>8.1018692350782704</v>
      </c>
      <c r="AC20">
        <v>5.9714806187226035</v>
      </c>
      <c r="AD20">
        <v>0</v>
      </c>
      <c r="AE20">
        <v>15.247448160926737</v>
      </c>
      <c r="AF20">
        <v>2.4942201186975583</v>
      </c>
      <c r="AG20">
        <v>12.322217976706323</v>
      </c>
      <c r="AH20">
        <v>6.1869283912544351</v>
      </c>
      <c r="AI20">
        <v>0</v>
      </c>
      <c r="AJ20">
        <v>0</v>
      </c>
      <c r="AK20">
        <v>15.971518153506576</v>
      </c>
      <c r="AL20">
        <v>0</v>
      </c>
      <c r="AM20">
        <v>4.8759553110206637</v>
      </c>
      <c r="AN20">
        <v>1.000251908933417</v>
      </c>
      <c r="AO20">
        <v>0</v>
      </c>
      <c r="AP20">
        <v>0.39517667256871608</v>
      </c>
      <c r="AQ20">
        <v>8.6301458591003968</v>
      </c>
      <c r="AR20">
        <v>15.666377269881025</v>
      </c>
      <c r="AS20">
        <v>9.8385483949071144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23.044802548127318</v>
      </c>
      <c r="BB20">
        <f t="shared" si="0"/>
        <v>528.26626319654588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193.05768892953523</v>
      </c>
      <c r="M21">
        <v>23.668811469591137</v>
      </c>
      <c r="N21">
        <v>35.926162526271646</v>
      </c>
      <c r="O21">
        <v>0</v>
      </c>
      <c r="P21">
        <v>42.051492914488577</v>
      </c>
      <c r="Q21">
        <v>6.0944489478101618</v>
      </c>
      <c r="R21">
        <v>12.852015847719924</v>
      </c>
      <c r="S21">
        <v>8.0208501892684119</v>
      </c>
      <c r="T21">
        <v>0</v>
      </c>
      <c r="U21">
        <v>53.829683776628727</v>
      </c>
      <c r="V21">
        <v>5.6008098205789389</v>
      </c>
      <c r="W21">
        <v>10.294283903032992</v>
      </c>
      <c r="X21">
        <v>45.514221371728404</v>
      </c>
      <c r="Y21">
        <v>0</v>
      </c>
      <c r="Z21">
        <v>4.0721600500939257</v>
      </c>
      <c r="AA21">
        <v>4.3137130202462943</v>
      </c>
      <c r="AB21">
        <v>8.1018692350782704</v>
      </c>
      <c r="AC21">
        <v>5.9714806187226035</v>
      </c>
      <c r="AD21">
        <v>0</v>
      </c>
      <c r="AE21">
        <v>15.247448160926737</v>
      </c>
      <c r="AF21">
        <v>2.4942201186975583</v>
      </c>
      <c r="AG21">
        <v>12.322217976706323</v>
      </c>
      <c r="AH21">
        <v>6.1869283912544351</v>
      </c>
      <c r="AI21">
        <v>0</v>
      </c>
      <c r="AJ21">
        <v>0</v>
      </c>
      <c r="AK21">
        <v>15.971518153506576</v>
      </c>
      <c r="AL21">
        <v>0</v>
      </c>
      <c r="AM21">
        <v>4.8759553110206637</v>
      </c>
      <c r="AN21">
        <v>1.000251908933417</v>
      </c>
      <c r="AO21">
        <v>0</v>
      </c>
      <c r="AP21">
        <v>0.39517667256871608</v>
      </c>
      <c r="AQ21">
        <v>8.6301458591003968</v>
      </c>
      <c r="AR21">
        <v>15.666377269881025</v>
      </c>
      <c r="AS21">
        <v>9.8385483949071144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23.073536499040838</v>
      </c>
      <c r="BB21">
        <f t="shared" si="0"/>
        <v>528.92494433925719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193.05768892953523</v>
      </c>
      <c r="M22">
        <v>23.668811469591137</v>
      </c>
      <c r="N22">
        <v>35.926162526271646</v>
      </c>
      <c r="O22">
        <v>0</v>
      </c>
      <c r="P22">
        <v>42.051492914488577</v>
      </c>
      <c r="Q22">
        <v>6.0944489478101618</v>
      </c>
      <c r="R22">
        <v>12.852015847719924</v>
      </c>
      <c r="S22">
        <v>8.0208501892684119</v>
      </c>
      <c r="T22">
        <v>0</v>
      </c>
      <c r="U22">
        <v>53.829683776628727</v>
      </c>
      <c r="V22">
        <v>5.6008098205789389</v>
      </c>
      <c r="W22">
        <v>10.294283903032992</v>
      </c>
      <c r="X22">
        <v>45.514221371728404</v>
      </c>
      <c r="Y22">
        <v>0</v>
      </c>
      <c r="Z22">
        <v>4.0721600500939257</v>
      </c>
      <c r="AA22">
        <v>4.3137130202462943</v>
      </c>
      <c r="AB22">
        <v>8.1018692350782704</v>
      </c>
      <c r="AC22">
        <v>5.9714806187226035</v>
      </c>
      <c r="AD22">
        <v>0</v>
      </c>
      <c r="AE22">
        <v>15.247448160926737</v>
      </c>
      <c r="AF22">
        <v>2.4942201186975583</v>
      </c>
      <c r="AG22">
        <v>12.322217976706323</v>
      </c>
      <c r="AH22">
        <v>6.1869283912544351</v>
      </c>
      <c r="AI22">
        <v>0.98188600726361919</v>
      </c>
      <c r="AJ22">
        <v>0</v>
      </c>
      <c r="AK22">
        <v>15.971518153506576</v>
      </c>
      <c r="AL22">
        <v>0</v>
      </c>
      <c r="AM22">
        <v>4.8759553110206637</v>
      </c>
      <c r="AN22">
        <v>1.000251908933417</v>
      </c>
      <c r="AO22">
        <v>0</v>
      </c>
      <c r="AP22">
        <v>0.39517667256871608</v>
      </c>
      <c r="AQ22">
        <v>5.7534306679085789</v>
      </c>
      <c r="AR22">
        <v>15.666377269881025</v>
      </c>
      <c r="AS22">
        <v>9.8385483949071144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22.994332639152642</v>
      </c>
      <c r="BB22">
        <f t="shared" si="0"/>
        <v>527.10931901521735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193.05768892953523</v>
      </c>
      <c r="M23">
        <v>23.668811469591137</v>
      </c>
      <c r="N23">
        <v>35.926162526271646</v>
      </c>
      <c r="O23">
        <v>0</v>
      </c>
      <c r="P23">
        <v>42.051492914488577</v>
      </c>
      <c r="Q23">
        <v>6.0959056085983772</v>
      </c>
      <c r="R23">
        <v>12.852015847719924</v>
      </c>
      <c r="S23">
        <v>8.0208501892684119</v>
      </c>
      <c r="T23">
        <v>0</v>
      </c>
      <c r="U23">
        <v>53.829683776628727</v>
      </c>
      <c r="V23">
        <v>5.6008098205789389</v>
      </c>
      <c r="W23">
        <v>10.294283903032992</v>
      </c>
      <c r="X23">
        <v>45.514221371728404</v>
      </c>
      <c r="Y23">
        <v>0</v>
      </c>
      <c r="Z23">
        <v>4.0721600500939257</v>
      </c>
      <c r="AA23">
        <v>4.3137130202462943</v>
      </c>
      <c r="AB23">
        <v>8.1018692350782704</v>
      </c>
      <c r="AC23">
        <v>5.9714806187226035</v>
      </c>
      <c r="AD23">
        <v>0</v>
      </c>
      <c r="AE23">
        <v>15.247448160926737</v>
      </c>
      <c r="AF23">
        <v>2.4942201186975583</v>
      </c>
      <c r="AG23">
        <v>12.322217976706323</v>
      </c>
      <c r="AH23">
        <v>6.1869283912544351</v>
      </c>
      <c r="AI23">
        <v>5.1058080595074085</v>
      </c>
      <c r="AJ23">
        <v>0</v>
      </c>
      <c r="AK23">
        <v>15.971518153506576</v>
      </c>
      <c r="AL23">
        <v>0</v>
      </c>
      <c r="AM23">
        <v>4.8759553110206637</v>
      </c>
      <c r="AN23">
        <v>1.000251908933417</v>
      </c>
      <c r="AO23">
        <v>0</v>
      </c>
      <c r="AP23">
        <v>0</v>
      </c>
      <c r="AQ23">
        <v>0</v>
      </c>
      <c r="AR23">
        <v>16.34752410770194</v>
      </c>
      <c r="AS23">
        <v>9.8385483949071144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22.938233620346342</v>
      </c>
      <c r="BB23">
        <f t="shared" si="0"/>
        <v>525.82333624439923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193.05768892953523</v>
      </c>
      <c r="M24">
        <v>23.668811469591137</v>
      </c>
      <c r="N24">
        <v>35.926162526271646</v>
      </c>
      <c r="O24">
        <v>0</v>
      </c>
      <c r="P24">
        <v>42.051492914488577</v>
      </c>
      <c r="Q24">
        <v>6.3239346903196791</v>
      </c>
      <c r="R24">
        <v>12.852015847719924</v>
      </c>
      <c r="S24">
        <v>8.0208501892684119</v>
      </c>
      <c r="T24">
        <v>0</v>
      </c>
      <c r="U24">
        <v>53.829683776628727</v>
      </c>
      <c r="V24">
        <v>5.6008098205789389</v>
      </c>
      <c r="W24">
        <v>10.294283903032992</v>
      </c>
      <c r="X24">
        <v>45.514221371728404</v>
      </c>
      <c r="Y24">
        <v>0</v>
      </c>
      <c r="Z24">
        <v>4.0721600500939257</v>
      </c>
      <c r="AA24">
        <v>4.3137130202462943</v>
      </c>
      <c r="AB24">
        <v>8.1018692350782704</v>
      </c>
      <c r="AC24">
        <v>5.9714806187226035</v>
      </c>
      <c r="AD24">
        <v>2.8120326129200577</v>
      </c>
      <c r="AE24">
        <v>15.247448160926737</v>
      </c>
      <c r="AF24">
        <v>2.4942201186975583</v>
      </c>
      <c r="AG24">
        <v>12.322217976706323</v>
      </c>
      <c r="AH24">
        <v>12.373857096117721</v>
      </c>
      <c r="AI24">
        <v>10.211615825537464</v>
      </c>
      <c r="AJ24">
        <v>0</v>
      </c>
      <c r="AK24">
        <v>15.971518153506576</v>
      </c>
      <c r="AL24">
        <v>0</v>
      </c>
      <c r="AM24">
        <v>4.8759553110206637</v>
      </c>
      <c r="AN24">
        <v>1.000251908933417</v>
      </c>
      <c r="AO24">
        <v>0</v>
      </c>
      <c r="AP24">
        <v>0</v>
      </c>
      <c r="AQ24">
        <v>0</v>
      </c>
      <c r="AR24">
        <v>16.34752410770194</v>
      </c>
      <c r="AS24">
        <v>9.8385483949071144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23.537344583665689</v>
      </c>
      <c r="BB24">
        <f t="shared" si="0"/>
        <v>539.55702344661461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2.2960313221357413</v>
      </c>
      <c r="L25">
        <v>193.05768892953523</v>
      </c>
      <c r="M25">
        <v>23.668811469591137</v>
      </c>
      <c r="N25">
        <v>35.926162526271646</v>
      </c>
      <c r="O25">
        <v>0</v>
      </c>
      <c r="P25">
        <v>42.051492914488577</v>
      </c>
      <c r="Q25">
        <v>6.102526502644487</v>
      </c>
      <c r="R25">
        <v>12.852015847719924</v>
      </c>
      <c r="S25">
        <v>8.0208501892684119</v>
      </c>
      <c r="T25">
        <v>0</v>
      </c>
      <c r="U25">
        <v>53.829683776628727</v>
      </c>
      <c r="V25">
        <v>5.6008098205789389</v>
      </c>
      <c r="W25">
        <v>10.294283903032992</v>
      </c>
      <c r="X25">
        <v>44.634764173723823</v>
      </c>
      <c r="Y25">
        <v>0</v>
      </c>
      <c r="Z25">
        <v>4.0721600500939257</v>
      </c>
      <c r="AA25">
        <v>4.3137130202462943</v>
      </c>
      <c r="AB25">
        <v>8.1018692350782704</v>
      </c>
      <c r="AC25">
        <v>5.9714806187226035</v>
      </c>
      <c r="AD25">
        <v>2.8120326129200577</v>
      </c>
      <c r="AE25">
        <v>15.247448160926737</v>
      </c>
      <c r="AF25">
        <v>2.4942201186975583</v>
      </c>
      <c r="AG25">
        <v>12.322217976706323</v>
      </c>
      <c r="AH25">
        <v>15.467321134940512</v>
      </c>
      <c r="AI25">
        <v>10.211615825537464</v>
      </c>
      <c r="AJ25">
        <v>0</v>
      </c>
      <c r="AK25">
        <v>15.971518153506576</v>
      </c>
      <c r="AL25">
        <v>0</v>
      </c>
      <c r="AM25">
        <v>4.8759553110206637</v>
      </c>
      <c r="AN25">
        <v>1.000251908933417</v>
      </c>
      <c r="AO25">
        <v>0</v>
      </c>
      <c r="AP25">
        <v>0</v>
      </c>
      <c r="AQ25">
        <v>0</v>
      </c>
      <c r="AR25">
        <v>15.666377269881025</v>
      </c>
      <c r="AS25">
        <v>9.8385483949071144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23.68813737881143</v>
      </c>
      <c r="BB25">
        <f t="shared" si="0"/>
        <v>543.01371378892668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2.2960313221357413</v>
      </c>
      <c r="L26">
        <v>193.05768892953523</v>
      </c>
      <c r="M26">
        <v>23.668811469591137</v>
      </c>
      <c r="N26">
        <v>35.926162526271646</v>
      </c>
      <c r="O26">
        <v>0</v>
      </c>
      <c r="P26">
        <v>42.051492914488577</v>
      </c>
      <c r="Q26">
        <v>6.102526502644487</v>
      </c>
      <c r="R26">
        <v>12.852015847719924</v>
      </c>
      <c r="S26">
        <v>8.0208501892684119</v>
      </c>
      <c r="T26">
        <v>0</v>
      </c>
      <c r="U26">
        <v>53.829683776628727</v>
      </c>
      <c r="V26">
        <v>5.6008098205789389</v>
      </c>
      <c r="W26">
        <v>10.294283903032992</v>
      </c>
      <c r="X26">
        <v>45.510708314376856</v>
      </c>
      <c r="Y26">
        <v>0</v>
      </c>
      <c r="Z26">
        <v>4.0721600500939257</v>
      </c>
      <c r="AA26">
        <v>4.3137130202462943</v>
      </c>
      <c r="AB26">
        <v>8.1018692350782704</v>
      </c>
      <c r="AC26">
        <v>5.9714806187226035</v>
      </c>
      <c r="AD26">
        <v>2.8120326129200577</v>
      </c>
      <c r="AE26">
        <v>15.247448160926737</v>
      </c>
      <c r="AF26">
        <v>2.4942201186975583</v>
      </c>
      <c r="AG26">
        <v>12.322217976706323</v>
      </c>
      <c r="AH26">
        <v>21.190229794927987</v>
      </c>
      <c r="AI26">
        <v>10.211615825537464</v>
      </c>
      <c r="AJ26">
        <v>0</v>
      </c>
      <c r="AK26">
        <v>15.971518153506576</v>
      </c>
      <c r="AL26">
        <v>0</v>
      </c>
      <c r="AM26">
        <v>4.8759553110206637</v>
      </c>
      <c r="AN26">
        <v>1.000251908933417</v>
      </c>
      <c r="AO26">
        <v>0</v>
      </c>
      <c r="AP26">
        <v>0</v>
      </c>
      <c r="AQ26">
        <v>0</v>
      </c>
      <c r="AR26">
        <v>15.666377269881025</v>
      </c>
      <c r="AS26">
        <v>9.8385483949071144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23.963969425878208</v>
      </c>
      <c r="BB26">
        <f t="shared" si="0"/>
        <v>549.33673454250049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4.7172319983907984</v>
      </c>
      <c r="L27">
        <v>193.05553261929805</v>
      </c>
      <c r="M27">
        <v>23.668811469591137</v>
      </c>
      <c r="N27">
        <v>35.926162526271646</v>
      </c>
      <c r="O27">
        <v>0</v>
      </c>
      <c r="P27">
        <v>42.051492914488577</v>
      </c>
      <c r="Q27">
        <v>6.0961936618598429</v>
      </c>
      <c r="R27">
        <v>12.845982246459828</v>
      </c>
      <c r="S27">
        <v>8.0218962404081147</v>
      </c>
      <c r="T27">
        <v>0</v>
      </c>
      <c r="U27">
        <v>53.829683776628727</v>
      </c>
      <c r="V27">
        <v>5.6004083807797134</v>
      </c>
      <c r="W27">
        <v>10.302628794038574</v>
      </c>
      <c r="X27">
        <v>45.166325518143317</v>
      </c>
      <c r="Y27">
        <v>0</v>
      </c>
      <c r="Z27">
        <v>4.0721600500939257</v>
      </c>
      <c r="AA27">
        <v>4.3137130202462943</v>
      </c>
      <c r="AB27">
        <v>8.1018692350782704</v>
      </c>
      <c r="AC27">
        <v>5.9714806187226035</v>
      </c>
      <c r="AD27">
        <v>2.8120326129200577</v>
      </c>
      <c r="AE27">
        <v>15.247448160926737</v>
      </c>
      <c r="AF27">
        <v>2.4942201186975583</v>
      </c>
      <c r="AG27">
        <v>12.322217976706323</v>
      </c>
      <c r="AH27">
        <v>18.560785487372154</v>
      </c>
      <c r="AI27">
        <v>10.211615825537464</v>
      </c>
      <c r="AJ27">
        <v>0</v>
      </c>
      <c r="AK27">
        <v>15.971518153506576</v>
      </c>
      <c r="AL27">
        <v>0</v>
      </c>
      <c r="AM27">
        <v>4.8759553110206637</v>
      </c>
      <c r="AN27">
        <v>1.000251908933417</v>
      </c>
      <c r="AO27">
        <v>0</v>
      </c>
      <c r="AP27">
        <v>0</v>
      </c>
      <c r="AQ27">
        <v>0</v>
      </c>
      <c r="AR27">
        <v>15.666377269881025</v>
      </c>
      <c r="AS27">
        <v>9.8385483949071144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23.940638351359947</v>
      </c>
      <c r="BB27">
        <f t="shared" si="0"/>
        <v>548.80190593954853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4.7172319983907984</v>
      </c>
      <c r="L28">
        <v>193.05553261929805</v>
      </c>
      <c r="M28">
        <v>23.668811469591137</v>
      </c>
      <c r="N28">
        <v>35.926162526271646</v>
      </c>
      <c r="O28">
        <v>0</v>
      </c>
      <c r="P28">
        <v>42.051492914488577</v>
      </c>
      <c r="Q28">
        <v>6.0961936618598429</v>
      </c>
      <c r="R28">
        <v>12.849010097150273</v>
      </c>
      <c r="S28">
        <v>8.0218962404081147</v>
      </c>
      <c r="T28">
        <v>0</v>
      </c>
      <c r="U28">
        <v>53.829683776628727</v>
      </c>
      <c r="V28">
        <v>5.6004083807797134</v>
      </c>
      <c r="W28">
        <v>10.302628794038574</v>
      </c>
      <c r="X28">
        <v>45.166325518143317</v>
      </c>
      <c r="Y28">
        <v>0</v>
      </c>
      <c r="Z28">
        <v>4.0721600500939257</v>
      </c>
      <c r="AA28">
        <v>7.7988034898768515</v>
      </c>
      <c r="AB28">
        <v>8.1018692350782704</v>
      </c>
      <c r="AC28">
        <v>5.9714806187226035</v>
      </c>
      <c r="AD28">
        <v>2.8120326129200577</v>
      </c>
      <c r="AE28">
        <v>15.247448160926737</v>
      </c>
      <c r="AF28">
        <v>2.4942201186975583</v>
      </c>
      <c r="AG28">
        <v>12.322217976706323</v>
      </c>
      <c r="AH28">
        <v>22.922569957733248</v>
      </c>
      <c r="AI28">
        <v>5.1058080595074085</v>
      </c>
      <c r="AJ28">
        <v>0</v>
      </c>
      <c r="AK28">
        <v>15.971518153506576</v>
      </c>
      <c r="AL28">
        <v>0</v>
      </c>
      <c r="AM28">
        <v>4.8759553110206637</v>
      </c>
      <c r="AN28">
        <v>1.000251908933417</v>
      </c>
      <c r="AO28">
        <v>0</v>
      </c>
      <c r="AP28">
        <v>0</v>
      </c>
      <c r="AQ28">
        <v>0</v>
      </c>
      <c r="AR28">
        <v>15.666377269881025</v>
      </c>
      <c r="AS28">
        <v>9.8385483949071144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24.055341523390407</v>
      </c>
      <c r="BB28">
        <f t="shared" si="0"/>
        <v>551.43129779217008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4.8322508920313529</v>
      </c>
      <c r="L29">
        <v>193.05553261929805</v>
      </c>
      <c r="M29">
        <v>23.668811469591137</v>
      </c>
      <c r="N29">
        <v>35.926162526271646</v>
      </c>
      <c r="O29">
        <v>0</v>
      </c>
      <c r="P29">
        <v>42.051492914488577</v>
      </c>
      <c r="Q29">
        <v>6.0962645427101885</v>
      </c>
      <c r="R29">
        <v>12.849010097150273</v>
      </c>
      <c r="S29">
        <v>8.0212598677124962</v>
      </c>
      <c r="T29">
        <v>0</v>
      </c>
      <c r="U29">
        <v>53.829683776628727</v>
      </c>
      <c r="V29">
        <v>5.6004083807797134</v>
      </c>
      <c r="W29">
        <v>10.302628794038574</v>
      </c>
      <c r="X29">
        <v>45.166325518143317</v>
      </c>
      <c r="Y29">
        <v>0</v>
      </c>
      <c r="Z29">
        <v>4.0721600500939257</v>
      </c>
      <c r="AA29">
        <v>8.6683701686495507</v>
      </c>
      <c r="AB29">
        <v>8.1018692350782704</v>
      </c>
      <c r="AC29">
        <v>5.9714806187226035</v>
      </c>
      <c r="AD29">
        <v>2.8120326129200577</v>
      </c>
      <c r="AE29">
        <v>15.247448160926737</v>
      </c>
      <c r="AF29">
        <v>2.4942201186975583</v>
      </c>
      <c r="AG29">
        <v>12.322217976706323</v>
      </c>
      <c r="AH29">
        <v>22.891635267167604</v>
      </c>
      <c r="AI29">
        <v>0.98188600726361919</v>
      </c>
      <c r="AJ29">
        <v>0</v>
      </c>
      <c r="AK29">
        <v>15.971518153506576</v>
      </c>
      <c r="AL29">
        <v>0</v>
      </c>
      <c r="AM29">
        <v>4.8759553110206637</v>
      </c>
      <c r="AN29">
        <v>1.000251908933417</v>
      </c>
      <c r="AO29">
        <v>0</v>
      </c>
      <c r="AP29">
        <v>0</v>
      </c>
      <c r="AQ29">
        <v>0</v>
      </c>
      <c r="AR29">
        <v>15.666377269881025</v>
      </c>
      <c r="AS29">
        <v>9.8385483949071144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23.922800550908708</v>
      </c>
      <c r="BB29">
        <f t="shared" si="0"/>
        <v>548.39300210241026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2.0558862433729912</v>
      </c>
      <c r="L30">
        <v>173.21186585383165</v>
      </c>
      <c r="M30">
        <v>23.668811469591137</v>
      </c>
      <c r="N30">
        <v>35.926162526271646</v>
      </c>
      <c r="O30">
        <v>0</v>
      </c>
      <c r="P30">
        <v>42.051492914488577</v>
      </c>
      <c r="Q30">
        <v>2.0134132814074088</v>
      </c>
      <c r="R30">
        <v>12.849010097150273</v>
      </c>
      <c r="S30">
        <v>2.0126366383486447</v>
      </c>
      <c r="T30">
        <v>0</v>
      </c>
      <c r="U30">
        <v>53.829683776628727</v>
      </c>
      <c r="V30">
        <v>5.6004083807797134</v>
      </c>
      <c r="W30">
        <v>9.5514186664550014</v>
      </c>
      <c r="X30">
        <v>45.166325518143317</v>
      </c>
      <c r="Y30">
        <v>0</v>
      </c>
      <c r="Z30">
        <v>4.0721600500939257</v>
      </c>
      <c r="AA30">
        <v>8.6683701686495507</v>
      </c>
      <c r="AB30">
        <v>8.1018692350782704</v>
      </c>
      <c r="AC30">
        <v>5.9714806187226035</v>
      </c>
      <c r="AD30">
        <v>2.8120326129200577</v>
      </c>
      <c r="AE30">
        <v>15.247448160926737</v>
      </c>
      <c r="AF30">
        <v>2.4942201186975583</v>
      </c>
      <c r="AG30">
        <v>12.322217976706323</v>
      </c>
      <c r="AH30">
        <v>21.190229794927987</v>
      </c>
      <c r="AI30">
        <v>0</v>
      </c>
      <c r="AJ30">
        <v>0</v>
      </c>
      <c r="AK30">
        <v>15.971518153506576</v>
      </c>
      <c r="AL30">
        <v>0</v>
      </c>
      <c r="AM30">
        <v>4.8759553110206637</v>
      </c>
      <c r="AN30">
        <v>1.000251908933417</v>
      </c>
      <c r="AO30">
        <v>0</v>
      </c>
      <c r="AP30">
        <v>0</v>
      </c>
      <c r="AQ30">
        <v>0</v>
      </c>
      <c r="AR30">
        <v>15.666377269881025</v>
      </c>
      <c r="AS30">
        <v>9.8385483949071144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22.411897436912195</v>
      </c>
      <c r="BB30">
        <f t="shared" si="0"/>
        <v>513.75789770452855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1.9933337410483061</v>
      </c>
      <c r="L31">
        <v>145.00392269914624</v>
      </c>
      <c r="M31">
        <v>23.668811469591137</v>
      </c>
      <c r="N31">
        <v>35.926162526271646</v>
      </c>
      <c r="O31">
        <v>0</v>
      </c>
      <c r="P31">
        <v>42.051492914488577</v>
      </c>
      <c r="Q31">
        <v>2.0572077994086775</v>
      </c>
      <c r="R31">
        <v>12.849010097150273</v>
      </c>
      <c r="S31">
        <v>2.0115078258901766</v>
      </c>
      <c r="T31">
        <v>0</v>
      </c>
      <c r="U31">
        <v>53.829683776628727</v>
      </c>
      <c r="V31">
        <v>5.6004083807797134</v>
      </c>
      <c r="W31">
        <v>9.5514186664550014</v>
      </c>
      <c r="X31">
        <v>44.657953245555944</v>
      </c>
      <c r="Y31">
        <v>0</v>
      </c>
      <c r="Z31">
        <v>4.0721600500939257</v>
      </c>
      <c r="AA31">
        <v>8.6683701686495507</v>
      </c>
      <c r="AB31">
        <v>8.1018692350782704</v>
      </c>
      <c r="AC31">
        <v>5.9714806187226035</v>
      </c>
      <c r="AD31">
        <v>2.8120326129200577</v>
      </c>
      <c r="AE31">
        <v>15.247448160926737</v>
      </c>
      <c r="AF31">
        <v>2.4942201186975583</v>
      </c>
      <c r="AG31">
        <v>12.322217976706323</v>
      </c>
      <c r="AH31">
        <v>12.373857096117721</v>
      </c>
      <c r="AI31">
        <v>0</v>
      </c>
      <c r="AJ31">
        <v>0</v>
      </c>
      <c r="AK31">
        <v>15.971518153506576</v>
      </c>
      <c r="AL31">
        <v>0</v>
      </c>
      <c r="AM31">
        <v>4.8759553110206637</v>
      </c>
      <c r="AN31">
        <v>1.000251908933417</v>
      </c>
      <c r="AO31">
        <v>0</v>
      </c>
      <c r="AP31">
        <v>0</v>
      </c>
      <c r="AQ31">
        <v>0</v>
      </c>
      <c r="AR31">
        <v>15.666377269881025</v>
      </c>
      <c r="AS31">
        <v>9.8385483949071144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20.842199805136442</v>
      </c>
      <c r="BB31">
        <f t="shared" si="0"/>
        <v>477.77502041343951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1.8785065151476936</v>
      </c>
      <c r="L32">
        <v>112.19772170952109</v>
      </c>
      <c r="M32">
        <v>23.668811469591137</v>
      </c>
      <c r="N32">
        <v>35.926162526271646</v>
      </c>
      <c r="O32">
        <v>0</v>
      </c>
      <c r="P32">
        <v>42.051492914488577</v>
      </c>
      <c r="Q32">
        <v>2.0572077994086775</v>
      </c>
      <c r="R32">
        <v>12.852015847719924</v>
      </c>
      <c r="S32">
        <v>2.0115078258901766</v>
      </c>
      <c r="T32">
        <v>0</v>
      </c>
      <c r="U32">
        <v>53.829683776628727</v>
      </c>
      <c r="V32">
        <v>5.6008098205789389</v>
      </c>
      <c r="W32">
        <v>9.5534170710465531</v>
      </c>
      <c r="X32">
        <v>44.657953245555944</v>
      </c>
      <c r="Y32">
        <v>0</v>
      </c>
      <c r="Z32">
        <v>4.0721600500939257</v>
      </c>
      <c r="AA32">
        <v>8.6683701686495507</v>
      </c>
      <c r="AB32">
        <v>8.1018692350782704</v>
      </c>
      <c r="AC32">
        <v>5.9714806187226035</v>
      </c>
      <c r="AD32">
        <v>2.8120326129200577</v>
      </c>
      <c r="AE32">
        <v>15.247448160926737</v>
      </c>
      <c r="AF32">
        <v>2.4942201186975583</v>
      </c>
      <c r="AG32">
        <v>12.322217976706323</v>
      </c>
      <c r="AH32">
        <v>6.1869283912544351</v>
      </c>
      <c r="AI32">
        <v>0</v>
      </c>
      <c r="AJ32">
        <v>0</v>
      </c>
      <c r="AK32">
        <v>15.971518153506576</v>
      </c>
      <c r="AL32">
        <v>0</v>
      </c>
      <c r="AM32">
        <v>4.8759553110206637</v>
      </c>
      <c r="AN32">
        <v>1.000251908933417</v>
      </c>
      <c r="AO32">
        <v>0</v>
      </c>
      <c r="AP32">
        <v>0</v>
      </c>
      <c r="AQ32">
        <v>0</v>
      </c>
      <c r="AR32">
        <v>15.666377269881025</v>
      </c>
      <c r="AS32">
        <v>9.8385483949071144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19.207713159733533</v>
      </c>
      <c r="BB32">
        <f t="shared" si="0"/>
        <v>440.30695573341382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1.8785065151476936</v>
      </c>
      <c r="L33">
        <v>106.57916889458731</v>
      </c>
      <c r="M33">
        <v>23.668811469591137</v>
      </c>
      <c r="N33">
        <v>35.926162526271646</v>
      </c>
      <c r="O33">
        <v>0</v>
      </c>
      <c r="P33">
        <v>42.051492914488577</v>
      </c>
      <c r="Q33">
        <v>2.0620146065952865</v>
      </c>
      <c r="R33">
        <v>12.852015847719924</v>
      </c>
      <c r="S33">
        <v>2.0115078258901766</v>
      </c>
      <c r="T33">
        <v>0</v>
      </c>
      <c r="U33">
        <v>53.829683776628727</v>
      </c>
      <c r="V33">
        <v>5.6008098205789389</v>
      </c>
      <c r="W33">
        <v>9.5534170710465531</v>
      </c>
      <c r="X33">
        <v>44.991922514978199</v>
      </c>
      <c r="Y33">
        <v>0</v>
      </c>
      <c r="Z33">
        <v>4.0721600500939257</v>
      </c>
      <c r="AA33">
        <v>8.6683701686495507</v>
      </c>
      <c r="AB33">
        <v>8.1018692350782704</v>
      </c>
      <c r="AC33">
        <v>5.9714806187226035</v>
      </c>
      <c r="AD33">
        <v>2.8120326129200577</v>
      </c>
      <c r="AE33">
        <v>15.247448160926737</v>
      </c>
      <c r="AF33">
        <v>2.4942201186975583</v>
      </c>
      <c r="AG33">
        <v>12.322217976706323</v>
      </c>
      <c r="AH33">
        <v>0</v>
      </c>
      <c r="AI33">
        <v>0</v>
      </c>
      <c r="AJ33">
        <v>0</v>
      </c>
      <c r="AK33">
        <v>15.971518153506576</v>
      </c>
      <c r="AL33">
        <v>0</v>
      </c>
      <c r="AM33">
        <v>4.8759553110206637</v>
      </c>
      <c r="AN33">
        <v>1.000251908933417</v>
      </c>
      <c r="AO33">
        <v>0</v>
      </c>
      <c r="AP33">
        <v>0</v>
      </c>
      <c r="AQ33">
        <v>0</v>
      </c>
      <c r="AR33">
        <v>15.666377269881025</v>
      </c>
      <c r="AS33">
        <v>9.8385483949071144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18.728404885317115</v>
      </c>
      <c r="BB33">
        <f t="shared" si="0"/>
        <v>429.31955887825092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2.1290484237485097</v>
      </c>
      <c r="L34">
        <v>106.57916889458731</v>
      </c>
      <c r="M34">
        <v>23.668811469591137</v>
      </c>
      <c r="N34">
        <v>35.926162526271646</v>
      </c>
      <c r="O34">
        <v>0</v>
      </c>
      <c r="P34">
        <v>42.051492914488577</v>
      </c>
      <c r="Q34">
        <v>2.0620146065952865</v>
      </c>
      <c r="R34">
        <v>2.013085382519793</v>
      </c>
      <c r="S34">
        <v>2.0115078258901766</v>
      </c>
      <c r="T34">
        <v>0</v>
      </c>
      <c r="U34">
        <v>53.829683776628727</v>
      </c>
      <c r="V34">
        <v>2.0135239839547965</v>
      </c>
      <c r="W34">
        <v>2.0143720527840259</v>
      </c>
      <c r="X34">
        <v>9.9464722871936715</v>
      </c>
      <c r="Y34">
        <v>0</v>
      </c>
      <c r="Z34">
        <v>4.0721600500939257</v>
      </c>
      <c r="AA34">
        <v>8.6683701686495507</v>
      </c>
      <c r="AB34">
        <v>8.1018692350782704</v>
      </c>
      <c r="AC34">
        <v>5.9714806187226035</v>
      </c>
      <c r="AD34">
        <v>2.8120326129200577</v>
      </c>
      <c r="AE34">
        <v>15.247448160926737</v>
      </c>
      <c r="AF34">
        <v>2.4942201186975583</v>
      </c>
      <c r="AG34">
        <v>12.322217976706323</v>
      </c>
      <c r="AH34">
        <v>0</v>
      </c>
      <c r="AI34">
        <v>0</v>
      </c>
      <c r="AJ34">
        <v>0</v>
      </c>
      <c r="AK34">
        <v>15.971518153506576</v>
      </c>
      <c r="AL34">
        <v>0</v>
      </c>
      <c r="AM34">
        <v>4.8759553110206637</v>
      </c>
      <c r="AN34">
        <v>1.000251908933417</v>
      </c>
      <c r="AO34">
        <v>0</v>
      </c>
      <c r="AP34">
        <v>0</v>
      </c>
      <c r="AQ34">
        <v>0</v>
      </c>
      <c r="AR34">
        <v>15.666377269881025</v>
      </c>
      <c r="AS34">
        <v>9.8385483949071144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16.355829794395611</v>
      </c>
      <c r="BB34">
        <f t="shared" si="0"/>
        <v>374.93196432990186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2.1290484237485097</v>
      </c>
      <c r="L35">
        <v>106.57916889458731</v>
      </c>
      <c r="M35">
        <v>23.668811469591137</v>
      </c>
      <c r="N35">
        <v>35.926162526271646</v>
      </c>
      <c r="O35">
        <v>0</v>
      </c>
      <c r="P35">
        <v>42.051492914488577</v>
      </c>
      <c r="Q35">
        <v>2.4111611794322472</v>
      </c>
      <c r="R35">
        <v>2.0127644370742073</v>
      </c>
      <c r="S35">
        <v>2.0115078258901766</v>
      </c>
      <c r="T35">
        <v>0</v>
      </c>
      <c r="U35">
        <v>53.829683776628727</v>
      </c>
      <c r="V35">
        <v>2.0131485730073067</v>
      </c>
      <c r="W35">
        <v>4.5246571541938163</v>
      </c>
      <c r="X35">
        <v>10.053820599919717</v>
      </c>
      <c r="Y35">
        <v>0</v>
      </c>
      <c r="Z35">
        <v>4.0721600500939257</v>
      </c>
      <c r="AA35">
        <v>7.7988034898768515</v>
      </c>
      <c r="AB35">
        <v>8.1018692350782704</v>
      </c>
      <c r="AC35">
        <v>2.9857406028334372</v>
      </c>
      <c r="AD35">
        <v>2.8120326129200577</v>
      </c>
      <c r="AE35">
        <v>10.130143189730745</v>
      </c>
      <c r="AF35">
        <v>2.4942201186975583</v>
      </c>
      <c r="AG35">
        <v>12.322217976706323</v>
      </c>
      <c r="AH35">
        <v>0</v>
      </c>
      <c r="AI35">
        <v>0</v>
      </c>
      <c r="AJ35">
        <v>0</v>
      </c>
      <c r="AK35">
        <v>15.971518153506576</v>
      </c>
      <c r="AL35">
        <v>0</v>
      </c>
      <c r="AM35">
        <v>4.8759553110206637</v>
      </c>
      <c r="AN35">
        <v>1.000251908933417</v>
      </c>
      <c r="AO35">
        <v>0</v>
      </c>
      <c r="AP35">
        <v>0.39517667256871608</v>
      </c>
      <c r="AQ35">
        <v>0</v>
      </c>
      <c r="AR35">
        <v>15.666377269881025</v>
      </c>
      <c r="AS35">
        <v>9.8385483949071144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16.121275307434352</v>
      </c>
      <c r="BB35">
        <f t="shared" si="0"/>
        <v>369.55516745415366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2.1290484237485097</v>
      </c>
      <c r="L36">
        <v>106.57916889458731</v>
      </c>
      <c r="M36">
        <v>23.668811469591137</v>
      </c>
      <c r="N36">
        <v>35.926162526271646</v>
      </c>
      <c r="O36">
        <v>0</v>
      </c>
      <c r="P36">
        <v>42.051492914488577</v>
      </c>
      <c r="Q36">
        <v>2.0413452411219386</v>
      </c>
      <c r="R36">
        <v>2.0127644370742073</v>
      </c>
      <c r="S36">
        <v>2.0115078258901766</v>
      </c>
      <c r="T36">
        <v>0</v>
      </c>
      <c r="U36">
        <v>53.829683776628727</v>
      </c>
      <c r="V36">
        <v>2.0131485730073067</v>
      </c>
      <c r="W36">
        <v>3.1303272596041238</v>
      </c>
      <c r="X36">
        <v>10.053820599919717</v>
      </c>
      <c r="Y36">
        <v>0</v>
      </c>
      <c r="Z36">
        <v>4.0721600500939257</v>
      </c>
      <c r="AA36">
        <v>4.3137130202462943</v>
      </c>
      <c r="AB36">
        <v>4.0303711665028183</v>
      </c>
      <c r="AC36">
        <v>2.9857406028334372</v>
      </c>
      <c r="AD36">
        <v>0</v>
      </c>
      <c r="AE36">
        <v>10.130143189730745</v>
      </c>
      <c r="AF36">
        <v>2.4942201186975583</v>
      </c>
      <c r="AG36">
        <v>12.322217976706323</v>
      </c>
      <c r="AH36">
        <v>0</v>
      </c>
      <c r="AI36">
        <v>0</v>
      </c>
      <c r="AJ36">
        <v>0</v>
      </c>
      <c r="AK36">
        <v>15.971518153506576</v>
      </c>
      <c r="AL36">
        <v>0</v>
      </c>
      <c r="AM36">
        <v>4.8759553110206637</v>
      </c>
      <c r="AN36">
        <v>1.000251908933417</v>
      </c>
      <c r="AO36">
        <v>0</v>
      </c>
      <c r="AP36">
        <v>0.39517667256871608</v>
      </c>
      <c r="AQ36">
        <v>0</v>
      </c>
      <c r="AR36">
        <v>15.666377269881025</v>
      </c>
      <c r="AS36">
        <v>9.8385483949071144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15.614125647502069</v>
      </c>
      <c r="BB36">
        <f t="shared" si="0"/>
        <v>357.92955013005997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2.1290484237485097</v>
      </c>
      <c r="L37">
        <v>106.57916889458731</v>
      </c>
      <c r="M37">
        <v>23.668811469591137</v>
      </c>
      <c r="N37">
        <v>35.926162526271646</v>
      </c>
      <c r="O37">
        <v>0</v>
      </c>
      <c r="P37">
        <v>42.051492914488577</v>
      </c>
      <c r="Q37">
        <v>2.790356091666828</v>
      </c>
      <c r="R37">
        <v>2.0127644370742073</v>
      </c>
      <c r="S37">
        <v>2.0115078258901766</v>
      </c>
      <c r="T37">
        <v>0</v>
      </c>
      <c r="U37">
        <v>53.829683776628727</v>
      </c>
      <c r="V37">
        <v>2.0131485730073067</v>
      </c>
      <c r="W37">
        <v>2.0122208547708982</v>
      </c>
      <c r="X37">
        <v>10.053820599919717</v>
      </c>
      <c r="Y37">
        <v>0</v>
      </c>
      <c r="Z37">
        <v>4.0721600500939257</v>
      </c>
      <c r="AA37">
        <v>4.3137130202462943</v>
      </c>
      <c r="AB37">
        <v>4.0303711665028183</v>
      </c>
      <c r="AC37">
        <v>2.9857406028334372</v>
      </c>
      <c r="AD37">
        <v>0</v>
      </c>
      <c r="AE37">
        <v>10.130143189730745</v>
      </c>
      <c r="AF37">
        <v>2.4942201186975583</v>
      </c>
      <c r="AG37">
        <v>12.322217976706323</v>
      </c>
      <c r="AH37">
        <v>0</v>
      </c>
      <c r="AI37">
        <v>0</v>
      </c>
      <c r="AJ37">
        <v>0</v>
      </c>
      <c r="AK37">
        <v>15.971518153506576</v>
      </c>
      <c r="AL37">
        <v>0</v>
      </c>
      <c r="AM37">
        <v>4.8759553110206637</v>
      </c>
      <c r="AN37">
        <v>1.000251908933417</v>
      </c>
      <c r="AO37">
        <v>0</v>
      </c>
      <c r="AP37">
        <v>1.8573294645770679</v>
      </c>
      <c r="AQ37">
        <v>0</v>
      </c>
      <c r="AR37">
        <v>15.666377269881025</v>
      </c>
      <c r="AS37">
        <v>9.8385483949071144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15.659815440038766</v>
      </c>
      <c r="BB37">
        <f t="shared" si="0"/>
        <v>358.97691757524325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2.1290484237485097</v>
      </c>
      <c r="L38">
        <v>106.57916889458731</v>
      </c>
      <c r="M38">
        <v>23.668811469591137</v>
      </c>
      <c r="N38">
        <v>35.926162526271646</v>
      </c>
      <c r="O38">
        <v>0</v>
      </c>
      <c r="P38">
        <v>42.051492914488577</v>
      </c>
      <c r="Q38">
        <v>2.790356091666828</v>
      </c>
      <c r="R38">
        <v>2.0127644370742073</v>
      </c>
      <c r="S38">
        <v>2.0115078258901766</v>
      </c>
      <c r="T38">
        <v>0</v>
      </c>
      <c r="U38">
        <v>53.829683776628727</v>
      </c>
      <c r="V38">
        <v>2.0131485730073067</v>
      </c>
      <c r="W38">
        <v>2.0122208547708982</v>
      </c>
      <c r="X38">
        <v>10.053820599919717</v>
      </c>
      <c r="Y38">
        <v>0</v>
      </c>
      <c r="Z38">
        <v>4.0721600500939257</v>
      </c>
      <c r="AA38">
        <v>4.3137130202462943</v>
      </c>
      <c r="AB38">
        <v>4.0303711665028183</v>
      </c>
      <c r="AC38">
        <v>2.9857406028334372</v>
      </c>
      <c r="AD38">
        <v>0</v>
      </c>
      <c r="AE38">
        <v>10.130143189730745</v>
      </c>
      <c r="AF38">
        <v>2.4942201186975583</v>
      </c>
      <c r="AG38">
        <v>12.322217976706323</v>
      </c>
      <c r="AH38">
        <v>0</v>
      </c>
      <c r="AI38">
        <v>0</v>
      </c>
      <c r="AJ38">
        <v>0</v>
      </c>
      <c r="AK38">
        <v>15.971518153506576</v>
      </c>
      <c r="AL38">
        <v>0</v>
      </c>
      <c r="AM38">
        <v>4.8759553110206637</v>
      </c>
      <c r="AN38">
        <v>1.000251908933417</v>
      </c>
      <c r="AO38">
        <v>0</v>
      </c>
      <c r="AP38">
        <v>1.8178119253910388</v>
      </c>
      <c r="AQ38">
        <v>0</v>
      </c>
      <c r="AR38">
        <v>15.666377269881025</v>
      </c>
      <c r="AS38">
        <v>9.8385483949071144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15.658163606900789</v>
      </c>
      <c r="BB38">
        <f t="shared" si="0"/>
        <v>358.93905186919517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2.1290484237485097</v>
      </c>
      <c r="L39">
        <v>106.61426201486924</v>
      </c>
      <c r="M39">
        <v>23.668811469591137</v>
      </c>
      <c r="N39">
        <v>35.926162526271646</v>
      </c>
      <c r="O39">
        <v>0</v>
      </c>
      <c r="P39">
        <v>42.051492914488577</v>
      </c>
      <c r="Q39">
        <v>2.790356091666828</v>
      </c>
      <c r="R39">
        <v>2.0127644370742073</v>
      </c>
      <c r="S39">
        <v>2.0115078258901766</v>
      </c>
      <c r="T39">
        <v>0</v>
      </c>
      <c r="U39">
        <v>53.829683776628727</v>
      </c>
      <c r="V39">
        <v>2.0131485730073067</v>
      </c>
      <c r="W39">
        <v>2.0122208547708982</v>
      </c>
      <c r="X39">
        <v>10.053820599919717</v>
      </c>
      <c r="Y39">
        <v>0</v>
      </c>
      <c r="Z39">
        <v>4.0721600500939257</v>
      </c>
      <c r="AA39">
        <v>4.3137130202462943</v>
      </c>
      <c r="AB39">
        <v>4.0303711665028183</v>
      </c>
      <c r="AC39">
        <v>2.9857406028334372</v>
      </c>
      <c r="AD39">
        <v>0</v>
      </c>
      <c r="AE39">
        <v>10.130143189730745</v>
      </c>
      <c r="AF39">
        <v>2.4942201186975583</v>
      </c>
      <c r="AG39">
        <v>12.322217976706323</v>
      </c>
      <c r="AH39">
        <v>0</v>
      </c>
      <c r="AI39">
        <v>0</v>
      </c>
      <c r="AJ39">
        <v>0</v>
      </c>
      <c r="AK39">
        <v>15.971518153506576</v>
      </c>
      <c r="AL39">
        <v>0</v>
      </c>
      <c r="AM39">
        <v>4.8759553110206637</v>
      </c>
      <c r="AN39">
        <v>1.000251908933417</v>
      </c>
      <c r="AO39">
        <v>0</v>
      </c>
      <c r="AP39">
        <v>1.8178119253910388</v>
      </c>
      <c r="AQ39">
        <v>0</v>
      </c>
      <c r="AR39">
        <v>15.666377269881025</v>
      </c>
      <c r="AS39">
        <v>9.8385483949071144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15.659630499328575</v>
      </c>
      <c r="BB39">
        <f t="shared" si="0"/>
        <v>358.97267809704937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2.1290484237485097</v>
      </c>
      <c r="L40">
        <v>106.61426201486924</v>
      </c>
      <c r="M40">
        <v>23.668811469591137</v>
      </c>
      <c r="N40">
        <v>35.926162526271646</v>
      </c>
      <c r="O40">
        <v>0</v>
      </c>
      <c r="P40">
        <v>42.051492914488577</v>
      </c>
      <c r="Q40">
        <v>2.790356091666828</v>
      </c>
      <c r="R40">
        <v>2.0127644370742073</v>
      </c>
      <c r="S40">
        <v>2.0115078258901766</v>
      </c>
      <c r="T40">
        <v>0</v>
      </c>
      <c r="U40">
        <v>53.829683776628727</v>
      </c>
      <c r="V40">
        <v>2.0131485730073067</v>
      </c>
      <c r="W40">
        <v>2.0122208547708982</v>
      </c>
      <c r="X40">
        <v>37.946164492956534</v>
      </c>
      <c r="Y40">
        <v>0</v>
      </c>
      <c r="Z40">
        <v>4.0721600500939257</v>
      </c>
      <c r="AA40">
        <v>4.3137130202462943</v>
      </c>
      <c r="AB40">
        <v>4.0303711665028183</v>
      </c>
      <c r="AC40">
        <v>2.9857406028334372</v>
      </c>
      <c r="AD40">
        <v>0</v>
      </c>
      <c r="AE40">
        <v>10.130143189730745</v>
      </c>
      <c r="AF40">
        <v>2.4942201186975583</v>
      </c>
      <c r="AG40">
        <v>12.322217976706323</v>
      </c>
      <c r="AH40">
        <v>0</v>
      </c>
      <c r="AI40">
        <v>0</v>
      </c>
      <c r="AJ40">
        <v>0</v>
      </c>
      <c r="AK40">
        <v>15.971518153506576</v>
      </c>
      <c r="AL40">
        <v>0</v>
      </c>
      <c r="AM40">
        <v>4.8759553110206637</v>
      </c>
      <c r="AN40">
        <v>1.000251908933417</v>
      </c>
      <c r="AO40">
        <v>0</v>
      </c>
      <c r="AP40">
        <v>1.8178119253910388</v>
      </c>
      <c r="AQ40">
        <v>0</v>
      </c>
      <c r="AR40">
        <v>16.34752410770194</v>
      </c>
      <c r="AS40">
        <v>9.8385483949071144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16.854002411878422</v>
      </c>
      <c r="BB40">
        <f t="shared" si="0"/>
        <v>386.35179691535723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1.8785065151476936</v>
      </c>
      <c r="L41">
        <v>106.57916889458731</v>
      </c>
      <c r="M41">
        <v>23.668811469591137</v>
      </c>
      <c r="N41">
        <v>35.926162526271646</v>
      </c>
      <c r="O41">
        <v>0</v>
      </c>
      <c r="P41">
        <v>42.051492914488577</v>
      </c>
      <c r="Q41">
        <v>2.4111611794322472</v>
      </c>
      <c r="R41">
        <v>2.0127644370742073</v>
      </c>
      <c r="S41">
        <v>2.0115078258901766</v>
      </c>
      <c r="T41">
        <v>0</v>
      </c>
      <c r="U41">
        <v>53.829683776628727</v>
      </c>
      <c r="V41">
        <v>5.5956951708696225</v>
      </c>
      <c r="W41">
        <v>2.0122208547708982</v>
      </c>
      <c r="X41">
        <v>45.460299124523075</v>
      </c>
      <c r="Y41">
        <v>0</v>
      </c>
      <c r="Z41">
        <v>4.0721600500939257</v>
      </c>
      <c r="AA41">
        <v>4.3137130202462943</v>
      </c>
      <c r="AB41">
        <v>4.0303711665028183</v>
      </c>
      <c r="AC41">
        <v>2.9857406028334372</v>
      </c>
      <c r="AD41">
        <v>0</v>
      </c>
      <c r="AE41">
        <v>10.130143189730745</v>
      </c>
      <c r="AF41">
        <v>2.4942201186975583</v>
      </c>
      <c r="AG41">
        <v>12.322217976706323</v>
      </c>
      <c r="AH41">
        <v>0</v>
      </c>
      <c r="AI41">
        <v>0</v>
      </c>
      <c r="AJ41">
        <v>0</v>
      </c>
      <c r="AK41">
        <v>15.971518153506576</v>
      </c>
      <c r="AL41">
        <v>0</v>
      </c>
      <c r="AM41">
        <v>4.8759553110206637</v>
      </c>
      <c r="AN41">
        <v>1.000251908933417</v>
      </c>
      <c r="AO41">
        <v>0</v>
      </c>
      <c r="AP41">
        <v>1.8178119253910388</v>
      </c>
      <c r="AQ41">
        <v>0</v>
      </c>
      <c r="AR41">
        <v>16.34752410770194</v>
      </c>
      <c r="AS41">
        <v>9.8385483949071144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17.29005379572985</v>
      </c>
      <c r="BB41">
        <f t="shared" si="0"/>
        <v>396.34759681981728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1.7115338056031042</v>
      </c>
      <c r="L42">
        <v>106.57916889458731</v>
      </c>
      <c r="M42">
        <v>23.668811469591137</v>
      </c>
      <c r="N42">
        <v>35.926162526271646</v>
      </c>
      <c r="O42">
        <v>0</v>
      </c>
      <c r="P42">
        <v>42.051492914488577</v>
      </c>
      <c r="Q42">
        <v>2.4111611794322472</v>
      </c>
      <c r="R42">
        <v>12.853675294375986</v>
      </c>
      <c r="S42">
        <v>2.0115078258901766</v>
      </c>
      <c r="T42">
        <v>0</v>
      </c>
      <c r="U42">
        <v>53.829683776628727</v>
      </c>
      <c r="V42">
        <v>5.5956951708696225</v>
      </c>
      <c r="W42">
        <v>7.3609913572327352</v>
      </c>
      <c r="X42">
        <v>45.511827529010503</v>
      </c>
      <c r="Y42">
        <v>0</v>
      </c>
      <c r="Z42">
        <v>4.0721600500939257</v>
      </c>
      <c r="AA42">
        <v>0</v>
      </c>
      <c r="AB42">
        <v>4.0303711665028183</v>
      </c>
      <c r="AC42">
        <v>2.9857406028334372</v>
      </c>
      <c r="AD42">
        <v>0</v>
      </c>
      <c r="AE42">
        <v>5.0650715948653726</v>
      </c>
      <c r="AF42">
        <v>2.4942201186975583</v>
      </c>
      <c r="AG42">
        <v>12.322217976706323</v>
      </c>
      <c r="AH42">
        <v>0</v>
      </c>
      <c r="AI42">
        <v>0</v>
      </c>
      <c r="AJ42">
        <v>0</v>
      </c>
      <c r="AK42">
        <v>15.971518153506576</v>
      </c>
      <c r="AL42">
        <v>0</v>
      </c>
      <c r="AM42">
        <v>4.8759553110206637</v>
      </c>
      <c r="AN42">
        <v>1.000251908933417</v>
      </c>
      <c r="AO42">
        <v>0</v>
      </c>
      <c r="AP42">
        <v>1.8178119253910388</v>
      </c>
      <c r="AQ42">
        <v>0</v>
      </c>
      <c r="AR42">
        <v>15.666377269881025</v>
      </c>
      <c r="AS42">
        <v>9.8385483949071144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17.541451769883995</v>
      </c>
      <c r="BB42">
        <f t="shared" si="0"/>
        <v>402.11050444743705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2.2752631437316193</v>
      </c>
      <c r="L43">
        <v>106.57916889458731</v>
      </c>
      <c r="M43">
        <v>23.668811469591137</v>
      </c>
      <c r="N43">
        <v>35.926162526271646</v>
      </c>
      <c r="O43">
        <v>0</v>
      </c>
      <c r="P43">
        <v>42.051492914488577</v>
      </c>
      <c r="Q43">
        <v>3.3249978546124961</v>
      </c>
      <c r="R43">
        <v>12.853675294375986</v>
      </c>
      <c r="S43">
        <v>2.0115078258901766</v>
      </c>
      <c r="T43">
        <v>0</v>
      </c>
      <c r="U43">
        <v>53.829683776628727</v>
      </c>
      <c r="V43">
        <v>5.5956951708696225</v>
      </c>
      <c r="W43">
        <v>9.5469355375448455</v>
      </c>
      <c r="X43">
        <v>45.511827529010503</v>
      </c>
      <c r="Y43">
        <v>0</v>
      </c>
      <c r="Z43">
        <v>4.0721600500939257</v>
      </c>
      <c r="AA43">
        <v>0</v>
      </c>
      <c r="AB43">
        <v>4.0303711665028183</v>
      </c>
      <c r="AC43">
        <v>2.9857406028334372</v>
      </c>
      <c r="AD43">
        <v>0</v>
      </c>
      <c r="AE43">
        <v>0</v>
      </c>
      <c r="AF43">
        <v>2.4942201186975583</v>
      </c>
      <c r="AG43">
        <v>12.322217976706323</v>
      </c>
      <c r="AH43">
        <v>0</v>
      </c>
      <c r="AI43">
        <v>0</v>
      </c>
      <c r="AJ43">
        <v>0</v>
      </c>
      <c r="AK43">
        <v>15.971518153506576</v>
      </c>
      <c r="AL43">
        <v>0</v>
      </c>
      <c r="AM43">
        <v>4.8759553110206637</v>
      </c>
      <c r="AN43">
        <v>1.000251908933417</v>
      </c>
      <c r="AO43">
        <v>0</v>
      </c>
      <c r="AP43">
        <v>1.9758827224893676</v>
      </c>
      <c r="AQ43">
        <v>0</v>
      </c>
      <c r="AR43">
        <v>15.666377269881025</v>
      </c>
      <c r="AS43">
        <v>9.8385483949071144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17.489473862630685</v>
      </c>
      <c r="BB43">
        <f t="shared" si="0"/>
        <v>400.91899175054431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2.2752631437316193</v>
      </c>
      <c r="L44">
        <v>106.57916889458731</v>
      </c>
      <c r="M44">
        <v>23.668811469591137</v>
      </c>
      <c r="N44">
        <v>35.926162526271646</v>
      </c>
      <c r="O44">
        <v>0</v>
      </c>
      <c r="P44">
        <v>42.051492914488577</v>
      </c>
      <c r="Q44">
        <v>3.3249978546124961</v>
      </c>
      <c r="R44">
        <v>12.853675294375986</v>
      </c>
      <c r="S44">
        <v>2.0115078258901766</v>
      </c>
      <c r="T44">
        <v>0</v>
      </c>
      <c r="U44">
        <v>53.829683776628727</v>
      </c>
      <c r="V44">
        <v>5.5956951708696225</v>
      </c>
      <c r="W44">
        <v>9.5469355375448455</v>
      </c>
      <c r="X44">
        <v>45.511827529010503</v>
      </c>
      <c r="Y44">
        <v>0</v>
      </c>
      <c r="Z44">
        <v>4.0721600500939257</v>
      </c>
      <c r="AA44">
        <v>0</v>
      </c>
      <c r="AB44">
        <v>4.0303711665028183</v>
      </c>
      <c r="AC44">
        <v>2.9857406028334372</v>
      </c>
      <c r="AD44">
        <v>0</v>
      </c>
      <c r="AE44">
        <v>0</v>
      </c>
      <c r="AF44">
        <v>2.4942201186975583</v>
      </c>
      <c r="AG44">
        <v>12.322217976706323</v>
      </c>
      <c r="AH44">
        <v>0</v>
      </c>
      <c r="AI44">
        <v>0</v>
      </c>
      <c r="AJ44">
        <v>0</v>
      </c>
      <c r="AK44">
        <v>15.971518153506576</v>
      </c>
      <c r="AL44">
        <v>0</v>
      </c>
      <c r="AM44">
        <v>4.8759553110206637</v>
      </c>
      <c r="AN44">
        <v>1.000251908933417</v>
      </c>
      <c r="AO44">
        <v>0</v>
      </c>
      <c r="AP44">
        <v>1.9758827224893676</v>
      </c>
      <c r="AQ44">
        <v>0</v>
      </c>
      <c r="AR44">
        <v>15.666377269881025</v>
      </c>
      <c r="AS44">
        <v>9.8385483949071144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17.489473862630685</v>
      </c>
      <c r="BB44">
        <f t="shared" si="0"/>
        <v>400.91899175054431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2.2752631437316193</v>
      </c>
      <c r="L45">
        <v>120.65674167250401</v>
      </c>
      <c r="M45">
        <v>23.668811469591137</v>
      </c>
      <c r="N45">
        <v>35.926162526271646</v>
      </c>
      <c r="O45">
        <v>0</v>
      </c>
      <c r="P45">
        <v>42.051492914488577</v>
      </c>
      <c r="Q45">
        <v>3.3249978546124961</v>
      </c>
      <c r="R45">
        <v>12.853675294375986</v>
      </c>
      <c r="S45">
        <v>2.0115078258901766</v>
      </c>
      <c r="T45">
        <v>0</v>
      </c>
      <c r="U45">
        <v>53.829683776628727</v>
      </c>
      <c r="V45">
        <v>5.5956951708696225</v>
      </c>
      <c r="W45">
        <v>9.5469355375448455</v>
      </c>
      <c r="X45">
        <v>45.511827529010503</v>
      </c>
      <c r="Y45">
        <v>0</v>
      </c>
      <c r="Z45">
        <v>4.0436550578167392</v>
      </c>
      <c r="AA45">
        <v>0</v>
      </c>
      <c r="AB45">
        <v>4.0303711665028183</v>
      </c>
      <c r="AC45">
        <v>2.9857406028334372</v>
      </c>
      <c r="AD45">
        <v>0</v>
      </c>
      <c r="AE45">
        <v>0</v>
      </c>
      <c r="AF45">
        <v>2.4942201186975583</v>
      </c>
      <c r="AG45">
        <v>12.322217976706323</v>
      </c>
      <c r="AH45">
        <v>0</v>
      </c>
      <c r="AI45">
        <v>0</v>
      </c>
      <c r="AJ45">
        <v>0</v>
      </c>
      <c r="AK45">
        <v>15.971518153506576</v>
      </c>
      <c r="AL45">
        <v>0</v>
      </c>
      <c r="AM45">
        <v>4.8759553110206637</v>
      </c>
      <c r="AN45">
        <v>1.000251908933417</v>
      </c>
      <c r="AO45">
        <v>0</v>
      </c>
      <c r="AP45">
        <v>0</v>
      </c>
      <c r="AQ45">
        <v>0</v>
      </c>
      <c r="AR45">
        <v>15.666377269881025</v>
      </c>
      <c r="AS45">
        <v>9.8385483949071144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17.994132998270363</v>
      </c>
      <c r="BB45">
        <f t="shared" si="0"/>
        <v>412.48751767805476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2.2752631437316193</v>
      </c>
      <c r="L46">
        <v>125.68459428401904</v>
      </c>
      <c r="M46">
        <v>23.668811469591137</v>
      </c>
      <c r="N46">
        <v>35.926162526271646</v>
      </c>
      <c r="O46">
        <v>0</v>
      </c>
      <c r="P46">
        <v>42.051492914488577</v>
      </c>
      <c r="Q46">
        <v>3.3249978546124961</v>
      </c>
      <c r="R46">
        <v>12.853675294375986</v>
      </c>
      <c r="S46">
        <v>2.0115078258901766</v>
      </c>
      <c r="T46">
        <v>0</v>
      </c>
      <c r="U46">
        <v>53.829683776628727</v>
      </c>
      <c r="V46">
        <v>5.5956951708696225</v>
      </c>
      <c r="W46">
        <v>9.5469355375448455</v>
      </c>
      <c r="X46">
        <v>45.511827529010503</v>
      </c>
      <c r="Y46">
        <v>0</v>
      </c>
      <c r="Z46">
        <v>4.0436550578167392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2.4942201186975583</v>
      </c>
      <c r="AG46">
        <v>12.322217976706323</v>
      </c>
      <c r="AH46">
        <v>0</v>
      </c>
      <c r="AI46">
        <v>0</v>
      </c>
      <c r="AJ46">
        <v>0</v>
      </c>
      <c r="AK46">
        <v>15.971518153506576</v>
      </c>
      <c r="AL46">
        <v>0</v>
      </c>
      <c r="AM46">
        <v>4.8759553110206637</v>
      </c>
      <c r="AN46">
        <v>1.000251908933417</v>
      </c>
      <c r="AO46">
        <v>0</v>
      </c>
      <c r="AP46">
        <v>0</v>
      </c>
      <c r="AQ46">
        <v>0</v>
      </c>
      <c r="AR46">
        <v>15.666377269881025</v>
      </c>
      <c r="AS46">
        <v>9.8385483949071144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17.911023765473441</v>
      </c>
      <c r="BB46">
        <f t="shared" si="0"/>
        <v>410.58236775303044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2.2960415628966357</v>
      </c>
      <c r="L47">
        <v>130.71252729019014</v>
      </c>
      <c r="M47">
        <v>23.668811469591137</v>
      </c>
      <c r="N47">
        <v>35.926162526271646</v>
      </c>
      <c r="O47">
        <v>0</v>
      </c>
      <c r="P47">
        <v>42.051492914488577</v>
      </c>
      <c r="Q47">
        <v>2.5872013657105541</v>
      </c>
      <c r="R47">
        <v>12.853675294375986</v>
      </c>
      <c r="S47">
        <v>2.0115078258901766</v>
      </c>
      <c r="T47">
        <v>0</v>
      </c>
      <c r="U47">
        <v>53.829683776628727</v>
      </c>
      <c r="V47">
        <v>5.5956951708696225</v>
      </c>
      <c r="W47">
        <v>9.5469355375448455</v>
      </c>
      <c r="X47">
        <v>45.511827529010503</v>
      </c>
      <c r="Y47">
        <v>0</v>
      </c>
      <c r="Z47">
        <v>4.0436550578167392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2.4942201186975583</v>
      </c>
      <c r="AG47">
        <v>12.322217976706323</v>
      </c>
      <c r="AH47">
        <v>0</v>
      </c>
      <c r="AI47">
        <v>0</v>
      </c>
      <c r="AJ47">
        <v>0</v>
      </c>
      <c r="AK47">
        <v>15.971518153506576</v>
      </c>
      <c r="AL47">
        <v>0</v>
      </c>
      <c r="AM47">
        <v>4.8759553110206637</v>
      </c>
      <c r="AN47">
        <v>1.000251908933417</v>
      </c>
      <c r="AO47">
        <v>0</v>
      </c>
      <c r="AP47">
        <v>0</v>
      </c>
      <c r="AQ47">
        <v>0</v>
      </c>
      <c r="AR47">
        <v>15.666377269881025</v>
      </c>
      <c r="AS47">
        <v>9.8385483949071144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18.091220009816372</v>
      </c>
      <c r="BB47">
        <f t="shared" si="0"/>
        <v>414.71308644512169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2.2960415628966357</v>
      </c>
      <c r="L48">
        <v>130.71252729019014</v>
      </c>
      <c r="M48">
        <v>23.668811469591137</v>
      </c>
      <c r="N48">
        <v>35.926162526271646</v>
      </c>
      <c r="O48">
        <v>0</v>
      </c>
      <c r="P48">
        <v>42.051492914488577</v>
      </c>
      <c r="Q48">
        <v>2.5872013657105541</v>
      </c>
      <c r="R48">
        <v>12.853675294375986</v>
      </c>
      <c r="S48">
        <v>2.0115078258901766</v>
      </c>
      <c r="T48">
        <v>0</v>
      </c>
      <c r="U48">
        <v>53.829683776628727</v>
      </c>
      <c r="V48">
        <v>5.5956951708696225</v>
      </c>
      <c r="W48">
        <v>9.5469355375448455</v>
      </c>
      <c r="X48">
        <v>45.511827529010503</v>
      </c>
      <c r="Y48">
        <v>0</v>
      </c>
      <c r="Z48">
        <v>4.0436550578167392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2.4942201186975583</v>
      </c>
      <c r="AG48">
        <v>12.322217976706323</v>
      </c>
      <c r="AH48">
        <v>0</v>
      </c>
      <c r="AI48">
        <v>0</v>
      </c>
      <c r="AJ48">
        <v>0</v>
      </c>
      <c r="AK48">
        <v>15.971518153506576</v>
      </c>
      <c r="AL48">
        <v>0</v>
      </c>
      <c r="AM48">
        <v>4.8759553110206637</v>
      </c>
      <c r="AN48">
        <v>1.000251908933417</v>
      </c>
      <c r="AO48">
        <v>0</v>
      </c>
      <c r="AP48">
        <v>0</v>
      </c>
      <c r="AQ48">
        <v>0</v>
      </c>
      <c r="AR48">
        <v>15.666377269881025</v>
      </c>
      <c r="AS48">
        <v>9.8385483949071144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18.091220009816372</v>
      </c>
      <c r="BB48">
        <f t="shared" si="0"/>
        <v>414.71308644512169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2.2960415628966357</v>
      </c>
      <c r="L49">
        <v>160.8779851842076</v>
      </c>
      <c r="M49">
        <v>23.668811469591137</v>
      </c>
      <c r="N49">
        <v>35.926162526271646</v>
      </c>
      <c r="O49">
        <v>0</v>
      </c>
      <c r="P49">
        <v>42.051492914488577</v>
      </c>
      <c r="Q49">
        <v>2.005087223080769</v>
      </c>
      <c r="R49">
        <v>12.853675294375986</v>
      </c>
      <c r="S49">
        <v>2.0115078258901766</v>
      </c>
      <c r="T49">
        <v>0</v>
      </c>
      <c r="U49">
        <v>53.829683776628727</v>
      </c>
      <c r="V49">
        <v>5.6008098205789389</v>
      </c>
      <c r="W49">
        <v>9.5534170710465531</v>
      </c>
      <c r="X49">
        <v>45.513423041171073</v>
      </c>
      <c r="Y49">
        <v>0</v>
      </c>
      <c r="Z49">
        <v>4.0436550578167392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2.4942201186975583</v>
      </c>
      <c r="AG49">
        <v>12.322217976706323</v>
      </c>
      <c r="AH49">
        <v>0</v>
      </c>
      <c r="AI49">
        <v>0</v>
      </c>
      <c r="AJ49">
        <v>0</v>
      </c>
      <c r="AK49">
        <v>15.971518153506576</v>
      </c>
      <c r="AL49">
        <v>0</v>
      </c>
      <c r="AM49">
        <v>4.8759553110206637</v>
      </c>
      <c r="AN49">
        <v>1.000251908933417</v>
      </c>
      <c r="AO49">
        <v>0</v>
      </c>
      <c r="AP49">
        <v>0</v>
      </c>
      <c r="AQ49">
        <v>0</v>
      </c>
      <c r="AR49">
        <v>15.666377269881025</v>
      </c>
      <c r="AS49">
        <v>9.8385483949071144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19.32835519149091</v>
      </c>
      <c r="BB49">
        <f t="shared" si="0"/>
        <v>443.07248671020631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2.2960415628966357</v>
      </c>
      <c r="L50">
        <v>160.8779851842076</v>
      </c>
      <c r="M50">
        <v>23.668811469591137</v>
      </c>
      <c r="N50">
        <v>35.926162526271646</v>
      </c>
      <c r="O50">
        <v>0</v>
      </c>
      <c r="P50">
        <v>42.051492914488577</v>
      </c>
      <c r="Q50">
        <v>2.005087223080769</v>
      </c>
      <c r="R50">
        <v>12.853675294375986</v>
      </c>
      <c r="S50">
        <v>2.0115078258901766</v>
      </c>
      <c r="T50">
        <v>0</v>
      </c>
      <c r="U50">
        <v>53.829683776628727</v>
      </c>
      <c r="V50">
        <v>5.6008098205789389</v>
      </c>
      <c r="W50">
        <v>9.5534170710465531</v>
      </c>
      <c r="X50">
        <v>45.513426424634687</v>
      </c>
      <c r="Y50">
        <v>0</v>
      </c>
      <c r="Z50">
        <v>4.0436550578167392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2.4942201186975583</v>
      </c>
      <c r="AG50">
        <v>12.322217976706323</v>
      </c>
      <c r="AH50">
        <v>0</v>
      </c>
      <c r="AI50">
        <v>0</v>
      </c>
      <c r="AJ50">
        <v>0</v>
      </c>
      <c r="AK50">
        <v>15.971518153506576</v>
      </c>
      <c r="AL50">
        <v>0</v>
      </c>
      <c r="AM50">
        <v>4.8759553110206637</v>
      </c>
      <c r="AN50">
        <v>1.000251908933417</v>
      </c>
      <c r="AO50">
        <v>0</v>
      </c>
      <c r="AP50">
        <v>0</v>
      </c>
      <c r="AQ50">
        <v>0</v>
      </c>
      <c r="AR50">
        <v>15.666377269881025</v>
      </c>
      <c r="AS50">
        <v>9.8385483949071144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19.328355332919688</v>
      </c>
      <c r="BB50">
        <f t="shared" si="0"/>
        <v>443.0724899522412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2.2960415628966357</v>
      </c>
      <c r="L51">
        <v>160.8779851842076</v>
      </c>
      <c r="M51">
        <v>23.668811469591137</v>
      </c>
      <c r="N51">
        <v>35.926162526271646</v>
      </c>
      <c r="O51">
        <v>0</v>
      </c>
      <c r="P51">
        <v>42.051492914488577</v>
      </c>
      <c r="Q51">
        <v>2.2955075644528349</v>
      </c>
      <c r="R51">
        <v>12.853675294375986</v>
      </c>
      <c r="S51">
        <v>2.0115078258901766</v>
      </c>
      <c r="T51">
        <v>0</v>
      </c>
      <c r="U51">
        <v>53.829683776628727</v>
      </c>
      <c r="V51">
        <v>5.6008098205789389</v>
      </c>
      <c r="W51">
        <v>9.5534170710465531</v>
      </c>
      <c r="X51">
        <v>45.513426424634687</v>
      </c>
      <c r="Y51">
        <v>0</v>
      </c>
      <c r="Z51">
        <v>4.0436550578167392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2.4942201186975583</v>
      </c>
      <c r="AG51">
        <v>12.322217976706323</v>
      </c>
      <c r="AH51">
        <v>0</v>
      </c>
      <c r="AI51">
        <v>0</v>
      </c>
      <c r="AJ51">
        <v>0</v>
      </c>
      <c r="AK51">
        <v>15.971518153506576</v>
      </c>
      <c r="AL51">
        <v>0</v>
      </c>
      <c r="AM51">
        <v>4.8759553110206637</v>
      </c>
      <c r="AN51">
        <v>1.000251908933417</v>
      </c>
      <c r="AO51">
        <v>0</v>
      </c>
      <c r="AP51">
        <v>0</v>
      </c>
      <c r="AQ51">
        <v>0</v>
      </c>
      <c r="AR51">
        <v>15.666377269881025</v>
      </c>
      <c r="AS51">
        <v>9.8385483949071144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19.340494903189043</v>
      </c>
      <c r="BB51">
        <f t="shared" si="0"/>
        <v>443.35077072334394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2.2960415628966357</v>
      </c>
      <c r="L52">
        <v>170.93374240278561</v>
      </c>
      <c r="M52">
        <v>23.668811469591137</v>
      </c>
      <c r="N52">
        <v>35.926162526271646</v>
      </c>
      <c r="O52">
        <v>0</v>
      </c>
      <c r="P52">
        <v>42.051492914488577</v>
      </c>
      <c r="Q52">
        <v>2.2955075644528349</v>
      </c>
      <c r="R52">
        <v>12.853675294375986</v>
      </c>
      <c r="S52">
        <v>2.0115078258901766</v>
      </c>
      <c r="T52">
        <v>0</v>
      </c>
      <c r="U52">
        <v>53.829683776628727</v>
      </c>
      <c r="V52">
        <v>5.6008098205789389</v>
      </c>
      <c r="W52">
        <v>9.5534170710465531</v>
      </c>
      <c r="X52">
        <v>45.513426424634687</v>
      </c>
      <c r="Y52">
        <v>0</v>
      </c>
      <c r="Z52">
        <v>4.0436550578167392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2.4942201186975583</v>
      </c>
      <c r="AG52">
        <v>12.322217976706323</v>
      </c>
      <c r="AH52">
        <v>0</v>
      </c>
      <c r="AI52">
        <v>0</v>
      </c>
      <c r="AJ52">
        <v>0</v>
      </c>
      <c r="AK52">
        <v>15.971518153506576</v>
      </c>
      <c r="AL52">
        <v>0</v>
      </c>
      <c r="AM52">
        <v>4.8759553110206637</v>
      </c>
      <c r="AN52">
        <v>1.000251908933417</v>
      </c>
      <c r="AO52">
        <v>0</v>
      </c>
      <c r="AP52">
        <v>0</v>
      </c>
      <c r="AQ52">
        <v>0</v>
      </c>
      <c r="AR52">
        <v>15.666377269881025</v>
      </c>
      <c r="AS52">
        <v>9.8385483949071144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19.760825554925621</v>
      </c>
      <c r="BB52">
        <f t="shared" si="0"/>
        <v>452.98619729018537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2.2960415628966357</v>
      </c>
      <c r="L53">
        <v>170.93759072869031</v>
      </c>
      <c r="M53">
        <v>23.668811469591137</v>
      </c>
      <c r="N53">
        <v>35.926162526271646</v>
      </c>
      <c r="O53">
        <v>0</v>
      </c>
      <c r="P53">
        <v>42.051492914488577</v>
      </c>
      <c r="Q53">
        <v>2.79510166067148</v>
      </c>
      <c r="R53">
        <v>12.849178861564196</v>
      </c>
      <c r="S53">
        <v>2.0128414941194657</v>
      </c>
      <c r="T53">
        <v>0</v>
      </c>
      <c r="U53">
        <v>53.829683776628727</v>
      </c>
      <c r="V53">
        <v>5.6425290743635124</v>
      </c>
      <c r="W53">
        <v>9.6308905512607978</v>
      </c>
      <c r="X53">
        <v>45.763901598721191</v>
      </c>
      <c r="Y53">
        <v>0</v>
      </c>
      <c r="Z53">
        <v>4.0436550578167392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2.4942201186975583</v>
      </c>
      <c r="AG53">
        <v>12.322217976706323</v>
      </c>
      <c r="AH53">
        <v>0</v>
      </c>
      <c r="AI53">
        <v>0</v>
      </c>
      <c r="AJ53">
        <v>0</v>
      </c>
      <c r="AK53">
        <v>15.971518153506576</v>
      </c>
      <c r="AL53">
        <v>0</v>
      </c>
      <c r="AM53">
        <v>4.8759553110206637</v>
      </c>
      <c r="AN53">
        <v>1.000251908933417</v>
      </c>
      <c r="AO53">
        <v>0</v>
      </c>
      <c r="AP53">
        <v>0</v>
      </c>
      <c r="AQ53">
        <v>0</v>
      </c>
      <c r="AR53">
        <v>15.666377269881025</v>
      </c>
      <c r="AS53">
        <v>9.8385483949071144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19.797189363168801</v>
      </c>
      <c r="BB53">
        <f t="shared" si="0"/>
        <v>453.81978104756831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2.2855952284872028</v>
      </c>
      <c r="L54">
        <v>145.80001241304228</v>
      </c>
      <c r="M54">
        <v>23.668811469591137</v>
      </c>
      <c r="N54">
        <v>35.926162526271646</v>
      </c>
      <c r="O54">
        <v>0</v>
      </c>
      <c r="P54">
        <v>42.051492914488577</v>
      </c>
      <c r="Q54">
        <v>2.79510166067148</v>
      </c>
      <c r="R54">
        <v>12.849178861564196</v>
      </c>
      <c r="S54">
        <v>2.0128414941194657</v>
      </c>
      <c r="T54">
        <v>0</v>
      </c>
      <c r="U54">
        <v>53.829683776628727</v>
      </c>
      <c r="V54">
        <v>5.6425290743635124</v>
      </c>
      <c r="W54">
        <v>9.6308905512607978</v>
      </c>
      <c r="X54">
        <v>45.763901598721191</v>
      </c>
      <c r="Y54">
        <v>0</v>
      </c>
      <c r="Z54">
        <v>4.0436550578167392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2.4942201186975583</v>
      </c>
      <c r="AG54">
        <v>12.322217976706323</v>
      </c>
      <c r="AH54">
        <v>0</v>
      </c>
      <c r="AI54">
        <v>0</v>
      </c>
      <c r="AJ54">
        <v>0</v>
      </c>
      <c r="AK54">
        <v>15.971518153506576</v>
      </c>
      <c r="AL54">
        <v>0</v>
      </c>
      <c r="AM54">
        <v>4.8759553110206637</v>
      </c>
      <c r="AN54">
        <v>1.000251908933417</v>
      </c>
      <c r="AO54">
        <v>0</v>
      </c>
      <c r="AP54">
        <v>0</v>
      </c>
      <c r="AQ54">
        <v>0</v>
      </c>
      <c r="AR54">
        <v>16.34752410770194</v>
      </c>
      <c r="AS54">
        <v>9.8385483949071144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18.774473870617296</v>
      </c>
      <c r="BB54">
        <f t="shared" si="0"/>
        <v>430.37561872788325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2.2855952284872028</v>
      </c>
      <c r="L55">
        <v>108.3109164996584</v>
      </c>
      <c r="M55">
        <v>23.668811469591137</v>
      </c>
      <c r="N55">
        <v>35.926162526271646</v>
      </c>
      <c r="O55">
        <v>0</v>
      </c>
      <c r="P55">
        <v>42.051492914488577</v>
      </c>
      <c r="Q55">
        <v>2.0763000554433786</v>
      </c>
      <c r="R55">
        <v>12.849178861564196</v>
      </c>
      <c r="S55">
        <v>2.0128414941194657</v>
      </c>
      <c r="T55">
        <v>0</v>
      </c>
      <c r="U55">
        <v>53.829683776628727</v>
      </c>
      <c r="V55">
        <v>5.5981199868801612</v>
      </c>
      <c r="W55">
        <v>9.5548081579694131</v>
      </c>
      <c r="X55">
        <v>45.513468583166407</v>
      </c>
      <c r="Y55">
        <v>0</v>
      </c>
      <c r="Z55">
        <v>4.0436550578167392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2.4942201186975583</v>
      </c>
      <c r="AG55">
        <v>12.322217976706323</v>
      </c>
      <c r="AH55">
        <v>0</v>
      </c>
      <c r="AI55">
        <v>0</v>
      </c>
      <c r="AJ55">
        <v>0</v>
      </c>
      <c r="AK55">
        <v>15.971518153506576</v>
      </c>
      <c r="AL55">
        <v>0</v>
      </c>
      <c r="AM55">
        <v>4.8759553110206637</v>
      </c>
      <c r="AN55">
        <v>1.000251908933417</v>
      </c>
      <c r="AO55">
        <v>0</v>
      </c>
      <c r="AP55">
        <v>0</v>
      </c>
      <c r="AQ55">
        <v>0</v>
      </c>
      <c r="AR55">
        <v>16.34752410770194</v>
      </c>
      <c r="AS55">
        <v>9.8385483949071144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17.16187911039275</v>
      </c>
      <c r="BB55">
        <f t="shared" si="0"/>
        <v>393.40939147316624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2.2855952284872028</v>
      </c>
      <c r="L56">
        <v>106.58399568671426</v>
      </c>
      <c r="M56">
        <v>23.668811469591137</v>
      </c>
      <c r="N56">
        <v>35.926162526271646</v>
      </c>
      <c r="O56">
        <v>0</v>
      </c>
      <c r="P56">
        <v>42.051492914488577</v>
      </c>
      <c r="Q56">
        <v>2.0763000554433786</v>
      </c>
      <c r="R56">
        <v>12.849178861564196</v>
      </c>
      <c r="S56">
        <v>2.0128414941194657</v>
      </c>
      <c r="T56">
        <v>0</v>
      </c>
      <c r="U56">
        <v>53.829683776628727</v>
      </c>
      <c r="V56">
        <v>5.5981199868801612</v>
      </c>
      <c r="W56">
        <v>9.5548081579694131</v>
      </c>
      <c r="X56">
        <v>45.513468583166407</v>
      </c>
      <c r="Y56">
        <v>0</v>
      </c>
      <c r="Z56">
        <v>4.0436550578167392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2.4942201186975583</v>
      </c>
      <c r="AG56">
        <v>12.322217976706323</v>
      </c>
      <c r="AH56">
        <v>0</v>
      </c>
      <c r="AI56">
        <v>0</v>
      </c>
      <c r="AJ56">
        <v>0</v>
      </c>
      <c r="AK56">
        <v>15.971518153506576</v>
      </c>
      <c r="AL56">
        <v>0</v>
      </c>
      <c r="AM56">
        <v>4.8759553110206637</v>
      </c>
      <c r="AN56">
        <v>1.000251908933417</v>
      </c>
      <c r="AO56">
        <v>0</v>
      </c>
      <c r="AP56">
        <v>0</v>
      </c>
      <c r="AQ56">
        <v>0</v>
      </c>
      <c r="AR56">
        <v>15.666377269881025</v>
      </c>
      <c r="AS56">
        <v>9.8385483949071144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17.061221882590768</v>
      </c>
      <c r="BB56">
        <f t="shared" si="0"/>
        <v>391.10198105020322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2.2855952284872028</v>
      </c>
      <c r="L57">
        <v>106.58399568671426</v>
      </c>
      <c r="M57">
        <v>23.668811469591137</v>
      </c>
      <c r="N57">
        <v>35.926162526271646</v>
      </c>
      <c r="O57">
        <v>0</v>
      </c>
      <c r="P57">
        <v>42.051492914488577</v>
      </c>
      <c r="Q57">
        <v>2.8795860617895839</v>
      </c>
      <c r="R57">
        <v>12.849178861564196</v>
      </c>
      <c r="S57">
        <v>0</v>
      </c>
      <c r="T57">
        <v>0</v>
      </c>
      <c r="U57">
        <v>53.829683776628727</v>
      </c>
      <c r="V57">
        <v>5.6020424108086084</v>
      </c>
      <c r="W57">
        <v>9.5509010911840111</v>
      </c>
      <c r="X57">
        <v>45.514071353122837</v>
      </c>
      <c r="Y57">
        <v>0</v>
      </c>
      <c r="Z57">
        <v>4.0436550578167392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2.4942201186975583</v>
      </c>
      <c r="AG57">
        <v>12.322217976706323</v>
      </c>
      <c r="AH57">
        <v>0</v>
      </c>
      <c r="AI57">
        <v>0</v>
      </c>
      <c r="AJ57">
        <v>0</v>
      </c>
      <c r="AK57">
        <v>15.971518153506576</v>
      </c>
      <c r="AL57">
        <v>0</v>
      </c>
      <c r="AM57">
        <v>4.8759553110206637</v>
      </c>
      <c r="AN57">
        <v>1.000251908933417</v>
      </c>
      <c r="AO57">
        <v>0</v>
      </c>
      <c r="AP57">
        <v>0</v>
      </c>
      <c r="AQ57">
        <v>0</v>
      </c>
      <c r="AR57">
        <v>15.666377269881025</v>
      </c>
      <c r="AS57">
        <v>9.8385483949071144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17.010688300914598</v>
      </c>
      <c r="BB57">
        <f t="shared" si="0"/>
        <v>389.94357727120564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2.2855952284872028</v>
      </c>
      <c r="L58">
        <v>106.58399568671426</v>
      </c>
      <c r="M58">
        <v>23.668811469591137</v>
      </c>
      <c r="N58">
        <v>35.926162526271646</v>
      </c>
      <c r="O58">
        <v>0</v>
      </c>
      <c r="P58">
        <v>42.051492914488577</v>
      </c>
      <c r="Q58">
        <v>2.8795860617895839</v>
      </c>
      <c r="R58">
        <v>12.849178861564196</v>
      </c>
      <c r="S58">
        <v>0</v>
      </c>
      <c r="T58">
        <v>0</v>
      </c>
      <c r="U58">
        <v>53.829683776628727</v>
      </c>
      <c r="V58">
        <v>5.6020424108086084</v>
      </c>
      <c r="W58">
        <v>9.5509010911840111</v>
      </c>
      <c r="X58">
        <v>45.514071353122837</v>
      </c>
      <c r="Y58">
        <v>0</v>
      </c>
      <c r="Z58">
        <v>4.0436550578167392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2.4942201186975583</v>
      </c>
      <c r="AG58">
        <v>12.322217976706323</v>
      </c>
      <c r="AH58">
        <v>0</v>
      </c>
      <c r="AI58">
        <v>0</v>
      </c>
      <c r="AJ58">
        <v>0</v>
      </c>
      <c r="AK58">
        <v>15.971518153506576</v>
      </c>
      <c r="AL58">
        <v>0</v>
      </c>
      <c r="AM58">
        <v>4.8759553110206637</v>
      </c>
      <c r="AN58">
        <v>1.000251908933417</v>
      </c>
      <c r="AO58">
        <v>0</v>
      </c>
      <c r="AP58">
        <v>0</v>
      </c>
      <c r="AQ58">
        <v>0</v>
      </c>
      <c r="AR58">
        <v>15.666377269881025</v>
      </c>
      <c r="AS58">
        <v>9.8385483949071144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17.010688300914598</v>
      </c>
      <c r="BB58">
        <f t="shared" si="0"/>
        <v>389.94357727120564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2.2959158975265321</v>
      </c>
      <c r="L59">
        <v>106.58399568671426</v>
      </c>
      <c r="M59">
        <v>23.668811469591137</v>
      </c>
      <c r="N59">
        <v>35.926162526271646</v>
      </c>
      <c r="O59">
        <v>0</v>
      </c>
      <c r="P59">
        <v>42.051492914488577</v>
      </c>
      <c r="Q59">
        <v>2.8795860617895839</v>
      </c>
      <c r="R59">
        <v>12.849178861564196</v>
      </c>
      <c r="S59">
        <v>0</v>
      </c>
      <c r="T59">
        <v>0</v>
      </c>
      <c r="U59">
        <v>53.829683776628727</v>
      </c>
      <c r="V59">
        <v>5.6020424108086084</v>
      </c>
      <c r="W59">
        <v>9.5509010911840111</v>
      </c>
      <c r="X59">
        <v>45.514071353122837</v>
      </c>
      <c r="Y59">
        <v>0</v>
      </c>
      <c r="Z59">
        <v>4.0436550578167392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2.4942201186975583</v>
      </c>
      <c r="AG59">
        <v>12.322217976706323</v>
      </c>
      <c r="AH59">
        <v>0</v>
      </c>
      <c r="AI59">
        <v>0</v>
      </c>
      <c r="AJ59">
        <v>0</v>
      </c>
      <c r="AK59">
        <v>15.971518153506576</v>
      </c>
      <c r="AL59">
        <v>0</v>
      </c>
      <c r="AM59">
        <v>4.8759553110206637</v>
      </c>
      <c r="AN59">
        <v>1.000251908933417</v>
      </c>
      <c r="AO59">
        <v>0</v>
      </c>
      <c r="AP59">
        <v>0</v>
      </c>
      <c r="AQ59">
        <v>2.8767154767167606</v>
      </c>
      <c r="AR59">
        <v>15.666377269881025</v>
      </c>
      <c r="AS59">
        <v>9.8385483949071144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17.131366411807203</v>
      </c>
      <c r="BB59">
        <f t="shared" si="0"/>
        <v>392.7099353060691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2.2959158975265321</v>
      </c>
      <c r="L60">
        <v>106.58399568671426</v>
      </c>
      <c r="M60">
        <v>23.668811469591137</v>
      </c>
      <c r="N60">
        <v>35.926162526271646</v>
      </c>
      <c r="O60">
        <v>0</v>
      </c>
      <c r="P60">
        <v>42.051492914488577</v>
      </c>
      <c r="Q60">
        <v>2.8795860617895839</v>
      </c>
      <c r="R60">
        <v>12.849178861564196</v>
      </c>
      <c r="S60">
        <v>0</v>
      </c>
      <c r="T60">
        <v>0</v>
      </c>
      <c r="U60">
        <v>53.829683776628727</v>
      </c>
      <c r="V60">
        <v>5.6020424108086084</v>
      </c>
      <c r="W60">
        <v>9.5509010911840111</v>
      </c>
      <c r="X60">
        <v>45.514071353122837</v>
      </c>
      <c r="Y60">
        <v>0</v>
      </c>
      <c r="Z60">
        <v>4.0436550578167392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2.4942201186975583</v>
      </c>
      <c r="AG60">
        <v>12.322217976706323</v>
      </c>
      <c r="AH60">
        <v>0</v>
      </c>
      <c r="AI60">
        <v>0</v>
      </c>
      <c r="AJ60">
        <v>0</v>
      </c>
      <c r="AK60">
        <v>15.971518153506576</v>
      </c>
      <c r="AL60">
        <v>0</v>
      </c>
      <c r="AM60">
        <v>4.8759553110206637</v>
      </c>
      <c r="AN60">
        <v>1.000251908933417</v>
      </c>
      <c r="AO60">
        <v>0</v>
      </c>
      <c r="AP60">
        <v>0</v>
      </c>
      <c r="AQ60">
        <v>8.5523971317052805</v>
      </c>
      <c r="AR60">
        <v>15.666377269881025</v>
      </c>
      <c r="AS60">
        <v>9.8385483949071144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17.368609904985721</v>
      </c>
      <c r="BB60">
        <f t="shared" si="0"/>
        <v>398.14837346787914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2.3064476474843407</v>
      </c>
      <c r="L61">
        <v>125.68945686092134</v>
      </c>
      <c r="M61">
        <v>23.668811469591137</v>
      </c>
      <c r="N61">
        <v>35.926162526271646</v>
      </c>
      <c r="O61">
        <v>0</v>
      </c>
      <c r="P61">
        <v>42.051492914488577</v>
      </c>
      <c r="Q61">
        <v>3.1940827154195968</v>
      </c>
      <c r="R61">
        <v>12.849178861564196</v>
      </c>
      <c r="S61">
        <v>0</v>
      </c>
      <c r="T61">
        <v>0</v>
      </c>
      <c r="U61">
        <v>53.829683776628727</v>
      </c>
      <c r="V61">
        <v>5.5981199868801612</v>
      </c>
      <c r="W61">
        <v>9.4229872929437182</v>
      </c>
      <c r="X61">
        <v>45.352105810979111</v>
      </c>
      <c r="Y61">
        <v>0</v>
      </c>
      <c r="Z61">
        <v>4.0436550578167392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2.4942201186975583</v>
      </c>
      <c r="AG61">
        <v>12.322217976706323</v>
      </c>
      <c r="AH61">
        <v>0</v>
      </c>
      <c r="AI61">
        <v>0</v>
      </c>
      <c r="AJ61">
        <v>0</v>
      </c>
      <c r="AK61">
        <v>15.971518153506576</v>
      </c>
      <c r="AL61">
        <v>0</v>
      </c>
      <c r="AM61">
        <v>4.8759553110206637</v>
      </c>
      <c r="AN61">
        <v>1.000251908933417</v>
      </c>
      <c r="AO61">
        <v>0</v>
      </c>
      <c r="AP61">
        <v>0</v>
      </c>
      <c r="AQ61">
        <v>8.6301458591003968</v>
      </c>
      <c r="AR61">
        <v>15.666377269881025</v>
      </c>
      <c r="AS61">
        <v>9.8385483949071144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18.171773352394407</v>
      </c>
      <c r="BB61">
        <f t="shared" si="0"/>
        <v>416.55964656134796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2.3064476474843407</v>
      </c>
      <c r="L62">
        <v>150.82693976146058</v>
      </c>
      <c r="M62">
        <v>23.668811469591137</v>
      </c>
      <c r="N62">
        <v>35.926162526271646</v>
      </c>
      <c r="O62">
        <v>0</v>
      </c>
      <c r="P62">
        <v>42.051492914488577</v>
      </c>
      <c r="Q62">
        <v>3.1940827154195968</v>
      </c>
      <c r="R62">
        <v>12.849178861564196</v>
      </c>
      <c r="S62">
        <v>0</v>
      </c>
      <c r="T62">
        <v>0</v>
      </c>
      <c r="U62">
        <v>53.829683776628727</v>
      </c>
      <c r="V62">
        <v>5.5981199868801612</v>
      </c>
      <c r="W62">
        <v>9.5548081579694131</v>
      </c>
      <c r="X62">
        <v>45.513468583166407</v>
      </c>
      <c r="Y62">
        <v>0</v>
      </c>
      <c r="Z62">
        <v>4.0436550578167392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2.4942201186975583</v>
      </c>
      <c r="AG62">
        <v>12.322217976706323</v>
      </c>
      <c r="AH62">
        <v>0</v>
      </c>
      <c r="AI62">
        <v>0</v>
      </c>
      <c r="AJ62">
        <v>0</v>
      </c>
      <c r="AK62">
        <v>15.971518153506576</v>
      </c>
      <c r="AL62">
        <v>0</v>
      </c>
      <c r="AM62">
        <v>4.8759553110206637</v>
      </c>
      <c r="AN62">
        <v>1.000251908933417</v>
      </c>
      <c r="AO62">
        <v>0</v>
      </c>
      <c r="AP62">
        <v>0</v>
      </c>
      <c r="AQ62">
        <v>8.6301458591003968</v>
      </c>
      <c r="AR62">
        <v>15.666377269881025</v>
      </c>
      <c r="AS62">
        <v>9.8385483949071144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19.23477521367246</v>
      </c>
      <c r="BB62">
        <f t="shared" si="0"/>
        <v>440.92731123782215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2.3064476474843407</v>
      </c>
      <c r="L63">
        <v>150.82693976146058</v>
      </c>
      <c r="M63">
        <v>23.668811469591137</v>
      </c>
      <c r="N63">
        <v>35.926162526271646</v>
      </c>
      <c r="O63">
        <v>0</v>
      </c>
      <c r="P63">
        <v>42.051492914488577</v>
      </c>
      <c r="Q63">
        <v>3.1940827154195968</v>
      </c>
      <c r="R63">
        <v>12.850623226186244</v>
      </c>
      <c r="S63">
        <v>0</v>
      </c>
      <c r="T63">
        <v>0</v>
      </c>
      <c r="U63">
        <v>53.829683776628727</v>
      </c>
      <c r="V63">
        <v>5.5981199868801612</v>
      </c>
      <c r="W63">
        <v>9.5548081579694131</v>
      </c>
      <c r="X63">
        <v>45.513468583166407</v>
      </c>
      <c r="Y63">
        <v>0</v>
      </c>
      <c r="Z63">
        <v>4.0436550578167392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2.4942201186975583</v>
      </c>
      <c r="AG63">
        <v>12.322217976706323</v>
      </c>
      <c r="AH63">
        <v>0</v>
      </c>
      <c r="AI63">
        <v>0</v>
      </c>
      <c r="AJ63">
        <v>0</v>
      </c>
      <c r="AK63">
        <v>15.971518153506576</v>
      </c>
      <c r="AL63">
        <v>0</v>
      </c>
      <c r="AM63">
        <v>4.8759553110206637</v>
      </c>
      <c r="AN63">
        <v>1.000251908933417</v>
      </c>
      <c r="AO63">
        <v>0</v>
      </c>
      <c r="AP63">
        <v>0</v>
      </c>
      <c r="AQ63">
        <v>8.6301458591003968</v>
      </c>
      <c r="AR63">
        <v>15.666377269881025</v>
      </c>
      <c r="AS63">
        <v>9.8385483949071144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19.234835588113658</v>
      </c>
      <c r="BB63">
        <f t="shared" si="0"/>
        <v>440.92869522800299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2.3064476474843407</v>
      </c>
      <c r="L64">
        <v>150.82693976146058</v>
      </c>
      <c r="M64">
        <v>23.668811469591137</v>
      </c>
      <c r="N64">
        <v>35.926162526271646</v>
      </c>
      <c r="O64">
        <v>0</v>
      </c>
      <c r="P64">
        <v>42.051492914488577</v>
      </c>
      <c r="Q64">
        <v>3.1940827154195968</v>
      </c>
      <c r="R64">
        <v>12.850623226186244</v>
      </c>
      <c r="S64">
        <v>0</v>
      </c>
      <c r="T64">
        <v>0</v>
      </c>
      <c r="U64">
        <v>53.829683776628727</v>
      </c>
      <c r="V64">
        <v>5.5981199868801612</v>
      </c>
      <c r="W64">
        <v>9.5548081579694131</v>
      </c>
      <c r="X64">
        <v>45.513468583166407</v>
      </c>
      <c r="Y64">
        <v>0</v>
      </c>
      <c r="Z64">
        <v>4.0436550578167392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2.4942201186975583</v>
      </c>
      <c r="AG64">
        <v>12.322217976706323</v>
      </c>
      <c r="AH64">
        <v>0</v>
      </c>
      <c r="AI64">
        <v>0</v>
      </c>
      <c r="AJ64">
        <v>0</v>
      </c>
      <c r="AK64">
        <v>15.971518153506576</v>
      </c>
      <c r="AL64">
        <v>0</v>
      </c>
      <c r="AM64">
        <v>4.8759553110206637</v>
      </c>
      <c r="AN64">
        <v>1.000251908933417</v>
      </c>
      <c r="AO64">
        <v>0</v>
      </c>
      <c r="AP64">
        <v>0</v>
      </c>
      <c r="AQ64">
        <v>8.6301458591003968</v>
      </c>
      <c r="AR64">
        <v>15.666377269881025</v>
      </c>
      <c r="AS64">
        <v>9.8385483949071144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19.234835588113658</v>
      </c>
      <c r="BB64">
        <f t="shared" si="0"/>
        <v>440.92869522800299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2.3064476474843407</v>
      </c>
      <c r="L65">
        <v>150.82693976146058</v>
      </c>
      <c r="M65">
        <v>23.668811469591137</v>
      </c>
      <c r="N65">
        <v>35.926162526271646</v>
      </c>
      <c r="O65">
        <v>0</v>
      </c>
      <c r="P65">
        <v>42.051492914488577</v>
      </c>
      <c r="Q65">
        <v>2.9121734224479767</v>
      </c>
      <c r="R65">
        <v>12.850623226186244</v>
      </c>
      <c r="S65">
        <v>0</v>
      </c>
      <c r="T65">
        <v>0</v>
      </c>
      <c r="U65">
        <v>53.829683776628727</v>
      </c>
      <c r="V65">
        <v>5.5981199868801612</v>
      </c>
      <c r="W65">
        <v>9.5548081579694131</v>
      </c>
      <c r="X65">
        <v>45.513468583166407</v>
      </c>
      <c r="Y65">
        <v>0</v>
      </c>
      <c r="Z65">
        <v>4.0436550578167392</v>
      </c>
      <c r="AA65">
        <v>3.8994017449384257</v>
      </c>
      <c r="AB65">
        <v>4.0303711665028183</v>
      </c>
      <c r="AC65">
        <v>0</v>
      </c>
      <c r="AD65">
        <v>0</v>
      </c>
      <c r="AE65">
        <v>5.0650715948653726</v>
      </c>
      <c r="AF65">
        <v>2.4942201186975583</v>
      </c>
      <c r="AG65">
        <v>12.322217976706323</v>
      </c>
      <c r="AH65">
        <v>0</v>
      </c>
      <c r="AI65">
        <v>0</v>
      </c>
      <c r="AJ65">
        <v>0</v>
      </c>
      <c r="AK65">
        <v>15.971518153506576</v>
      </c>
      <c r="AL65">
        <v>0</v>
      </c>
      <c r="AM65">
        <v>4.8759553110206637</v>
      </c>
      <c r="AN65">
        <v>1.000251908933417</v>
      </c>
      <c r="AO65">
        <v>0</v>
      </c>
      <c r="AP65">
        <v>0</v>
      </c>
      <c r="AQ65">
        <v>8.6301458591003968</v>
      </c>
      <c r="AR65">
        <v>15.666377269881025</v>
      </c>
      <c r="AS65">
        <v>9.9580449734919618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19.771231237015911</v>
      </c>
      <c r="BB65">
        <f t="shared" si="0"/>
        <v>453.2247313710206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2.3064476474843407</v>
      </c>
      <c r="L66">
        <v>150.82693976146058</v>
      </c>
      <c r="M66">
        <v>23.668811469591137</v>
      </c>
      <c r="N66">
        <v>35.926162526271646</v>
      </c>
      <c r="O66">
        <v>0</v>
      </c>
      <c r="P66">
        <v>42.051492914488577</v>
      </c>
      <c r="Q66">
        <v>2.9121734224479767</v>
      </c>
      <c r="R66">
        <v>12.850623226186244</v>
      </c>
      <c r="S66">
        <v>0</v>
      </c>
      <c r="T66">
        <v>0</v>
      </c>
      <c r="U66">
        <v>53.829683776628727</v>
      </c>
      <c r="V66">
        <v>5.5981199868801612</v>
      </c>
      <c r="W66">
        <v>9.5548081579694131</v>
      </c>
      <c r="X66">
        <v>45.513468583166407</v>
      </c>
      <c r="Y66">
        <v>0</v>
      </c>
      <c r="Z66">
        <v>4.0436550578167392</v>
      </c>
      <c r="AA66">
        <v>8.6030549396785645</v>
      </c>
      <c r="AB66">
        <v>4.0303711665028183</v>
      </c>
      <c r="AC66">
        <v>0</v>
      </c>
      <c r="AD66">
        <v>0</v>
      </c>
      <c r="AE66">
        <v>10.130143189730745</v>
      </c>
      <c r="AF66">
        <v>2.4942201186975583</v>
      </c>
      <c r="AG66">
        <v>12.322217976706323</v>
      </c>
      <c r="AH66">
        <v>0</v>
      </c>
      <c r="AI66">
        <v>0</v>
      </c>
      <c r="AJ66">
        <v>0</v>
      </c>
      <c r="AK66">
        <v>15.971518153506576</v>
      </c>
      <c r="AL66">
        <v>0</v>
      </c>
      <c r="AM66">
        <v>4.8759553110206637</v>
      </c>
      <c r="AN66">
        <v>1.000251908933417</v>
      </c>
      <c r="AO66">
        <v>0</v>
      </c>
      <c r="AP66">
        <v>0</v>
      </c>
      <c r="AQ66">
        <v>8.6301458591003968</v>
      </c>
      <c r="AR66">
        <v>15.666377269881025</v>
      </c>
      <c r="AS66">
        <v>9.9580449734919618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20.179563933221424</v>
      </c>
      <c r="BB66">
        <f t="shared" si="0"/>
        <v>462.58512346442058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2.4213930107260047</v>
      </c>
      <c r="L67">
        <v>130.71628138173352</v>
      </c>
      <c r="M67">
        <v>23.668811469591137</v>
      </c>
      <c r="N67">
        <v>35.926162526271646</v>
      </c>
      <c r="O67">
        <v>0</v>
      </c>
      <c r="P67">
        <v>42.051492914488577</v>
      </c>
      <c r="Q67">
        <v>2.911230729608512</v>
      </c>
      <c r="R67">
        <v>12.850623226186244</v>
      </c>
      <c r="S67">
        <v>0</v>
      </c>
      <c r="T67">
        <v>0</v>
      </c>
      <c r="U67">
        <v>53.829683776628727</v>
      </c>
      <c r="V67">
        <v>5.5981199868801612</v>
      </c>
      <c r="W67">
        <v>9.5548081579694131</v>
      </c>
      <c r="X67">
        <v>45.513468583166407</v>
      </c>
      <c r="Y67">
        <v>0</v>
      </c>
      <c r="Z67">
        <v>4.0436550578167392</v>
      </c>
      <c r="AA67">
        <v>8.6683701686495507</v>
      </c>
      <c r="AB67">
        <v>4.0303711665028183</v>
      </c>
      <c r="AC67">
        <v>0</v>
      </c>
      <c r="AD67">
        <v>0</v>
      </c>
      <c r="AE67">
        <v>15.247448160926737</v>
      </c>
      <c r="AF67">
        <v>2.4942201186975583</v>
      </c>
      <c r="AG67">
        <v>12.322217976706323</v>
      </c>
      <c r="AH67">
        <v>0</v>
      </c>
      <c r="AI67">
        <v>0</v>
      </c>
      <c r="AJ67">
        <v>0</v>
      </c>
      <c r="AK67">
        <v>15.971518153506576</v>
      </c>
      <c r="AL67">
        <v>0</v>
      </c>
      <c r="AM67">
        <v>4.8759553110206637</v>
      </c>
      <c r="AN67">
        <v>1.000251908933417</v>
      </c>
      <c r="AO67">
        <v>0</v>
      </c>
      <c r="AP67">
        <v>0</v>
      </c>
      <c r="AQ67">
        <v>8.6301458591003968</v>
      </c>
      <c r="AR67">
        <v>15.496090560425799</v>
      </c>
      <c r="AS67">
        <v>9.9580449734919618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19.553219264483374</v>
      </c>
      <c r="BB67">
        <f t="shared" si="0"/>
        <v>448.22714591454564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2.4213930107260047</v>
      </c>
      <c r="L68">
        <v>130.71628138173352</v>
      </c>
      <c r="M68">
        <v>23.668811469591137</v>
      </c>
      <c r="N68">
        <v>35.926162526271646</v>
      </c>
      <c r="O68">
        <v>0</v>
      </c>
      <c r="P68">
        <v>42.051492914488577</v>
      </c>
      <c r="Q68">
        <v>2.8088627310732468</v>
      </c>
      <c r="R68">
        <v>12.851962612794406</v>
      </c>
      <c r="S68">
        <v>0</v>
      </c>
      <c r="T68">
        <v>0</v>
      </c>
      <c r="U68">
        <v>53.829683776628727</v>
      </c>
      <c r="V68">
        <v>5.5981199868801612</v>
      </c>
      <c r="W68">
        <v>9.5548081579694131</v>
      </c>
      <c r="X68">
        <v>45.513468583166407</v>
      </c>
      <c r="Y68">
        <v>0</v>
      </c>
      <c r="Z68">
        <v>4.0436550578167392</v>
      </c>
      <c r="AA68">
        <v>8.6683701686495507</v>
      </c>
      <c r="AB68">
        <v>4.0303711665028183</v>
      </c>
      <c r="AC68">
        <v>0</v>
      </c>
      <c r="AD68">
        <v>0</v>
      </c>
      <c r="AE68">
        <v>15.247448160926737</v>
      </c>
      <c r="AF68">
        <v>2.4942201186975583</v>
      </c>
      <c r="AG68">
        <v>12.322217976706323</v>
      </c>
      <c r="AH68">
        <v>6.1869283912544351</v>
      </c>
      <c r="AI68">
        <v>0</v>
      </c>
      <c r="AJ68">
        <v>0</v>
      </c>
      <c r="AK68">
        <v>15.971518153506576</v>
      </c>
      <c r="AL68">
        <v>0</v>
      </c>
      <c r="AM68">
        <v>4.8759553110206637</v>
      </c>
      <c r="AN68">
        <v>1.000251908933417</v>
      </c>
      <c r="AO68">
        <v>0</v>
      </c>
      <c r="AP68">
        <v>0</v>
      </c>
      <c r="AQ68">
        <v>8.6301458591003968</v>
      </c>
      <c r="AR68">
        <v>15.496090560425799</v>
      </c>
      <c r="AS68">
        <v>9.9580449734919618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19.80760987525926</v>
      </c>
      <c r="BB68">
        <f t="shared" ref="BB68:BB99" si="1">SUM(B68:AZ68)-BA68</f>
        <v>454.05865508309705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2.4213562728019498</v>
      </c>
      <c r="L69">
        <v>130.71628138173352</v>
      </c>
      <c r="M69">
        <v>23.668811469591137</v>
      </c>
      <c r="N69">
        <v>35.926162526271646</v>
      </c>
      <c r="O69">
        <v>0</v>
      </c>
      <c r="P69">
        <v>42.051492914488577</v>
      </c>
      <c r="Q69">
        <v>2.1592105449704291</v>
      </c>
      <c r="R69">
        <v>12.851962612794406</v>
      </c>
      <c r="S69">
        <v>0</v>
      </c>
      <c r="T69">
        <v>0</v>
      </c>
      <c r="U69">
        <v>53.829683776628727</v>
      </c>
      <c r="V69">
        <v>5.5981199868801612</v>
      </c>
      <c r="W69">
        <v>9.8112751965230398</v>
      </c>
      <c r="X69">
        <v>34.919099744431904</v>
      </c>
      <c r="Y69">
        <v>0</v>
      </c>
      <c r="Z69">
        <v>4.0436550578167392</v>
      </c>
      <c r="AA69">
        <v>8.6683701686495507</v>
      </c>
      <c r="AB69">
        <v>4.0303711665028183</v>
      </c>
      <c r="AC69">
        <v>0</v>
      </c>
      <c r="AD69">
        <v>2.6490158370903774</v>
      </c>
      <c r="AE69">
        <v>15.247448160926737</v>
      </c>
      <c r="AF69">
        <v>2.4942201186975583</v>
      </c>
      <c r="AG69">
        <v>12.322217976706323</v>
      </c>
      <c r="AH69">
        <v>6.1869283912544351</v>
      </c>
      <c r="AI69">
        <v>0</v>
      </c>
      <c r="AJ69">
        <v>0</v>
      </c>
      <c r="AK69">
        <v>15.971518153506576</v>
      </c>
      <c r="AL69">
        <v>0</v>
      </c>
      <c r="AM69">
        <v>4.8759553110206637</v>
      </c>
      <c r="AN69">
        <v>1.000251908933417</v>
      </c>
      <c r="AO69">
        <v>0</v>
      </c>
      <c r="AP69">
        <v>0.39517667256871608</v>
      </c>
      <c r="AQ69">
        <v>8.6301458591003968</v>
      </c>
      <c r="AR69">
        <v>15.666377269881025</v>
      </c>
      <c r="AS69">
        <v>9.9580449734919618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19.482693814346355</v>
      </c>
      <c r="BB69">
        <f t="shared" si="1"/>
        <v>446.61045963891644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2.4213562728019498</v>
      </c>
      <c r="L70">
        <v>130.71628138173352</v>
      </c>
      <c r="M70">
        <v>23.668811469591137</v>
      </c>
      <c r="N70">
        <v>35.926162526271646</v>
      </c>
      <c r="O70">
        <v>0</v>
      </c>
      <c r="P70">
        <v>42.051492914488577</v>
      </c>
      <c r="Q70">
        <v>2.1592105449704291</v>
      </c>
      <c r="R70">
        <v>12.851962612794406</v>
      </c>
      <c r="S70">
        <v>0</v>
      </c>
      <c r="T70">
        <v>0</v>
      </c>
      <c r="U70">
        <v>53.829683776628727</v>
      </c>
      <c r="V70">
        <v>5.5981199868801612</v>
      </c>
      <c r="W70">
        <v>9.8112751965230398</v>
      </c>
      <c r="X70">
        <v>39.261459401243187</v>
      </c>
      <c r="Y70">
        <v>0</v>
      </c>
      <c r="Z70">
        <v>4.0436550578167392</v>
      </c>
      <c r="AA70">
        <v>8.6683701686495507</v>
      </c>
      <c r="AB70">
        <v>4.0303711665028183</v>
      </c>
      <c r="AC70">
        <v>0</v>
      </c>
      <c r="AD70">
        <v>2.6490158370903774</v>
      </c>
      <c r="AE70">
        <v>15.247448160926737</v>
      </c>
      <c r="AF70">
        <v>2.4942201186975583</v>
      </c>
      <c r="AG70">
        <v>12.322217976706323</v>
      </c>
      <c r="AH70">
        <v>6.1869283912544351</v>
      </c>
      <c r="AI70">
        <v>0</v>
      </c>
      <c r="AJ70">
        <v>0</v>
      </c>
      <c r="AK70">
        <v>15.971518153506576</v>
      </c>
      <c r="AL70">
        <v>0</v>
      </c>
      <c r="AM70">
        <v>4.8759553110206637</v>
      </c>
      <c r="AN70">
        <v>1.000251908933417</v>
      </c>
      <c r="AO70">
        <v>0</v>
      </c>
      <c r="AP70">
        <v>0.39517667256871608</v>
      </c>
      <c r="AQ70">
        <v>8.6301458591003968</v>
      </c>
      <c r="AR70">
        <v>15.666377269881025</v>
      </c>
      <c r="AS70">
        <v>9.9580449734919618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19.664204448001065</v>
      </c>
      <c r="BB70">
        <f t="shared" si="1"/>
        <v>450.77130866207307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1.0227223434766359</v>
      </c>
      <c r="L71">
        <v>150.83064906545678</v>
      </c>
      <c r="M71">
        <v>23.668811469591137</v>
      </c>
      <c r="N71">
        <v>35.926162526271646</v>
      </c>
      <c r="O71">
        <v>0</v>
      </c>
      <c r="P71">
        <v>42.051492914488577</v>
      </c>
      <c r="Q71">
        <v>2.0634978910329962</v>
      </c>
      <c r="R71">
        <v>12.851962612794406</v>
      </c>
      <c r="S71">
        <v>0</v>
      </c>
      <c r="T71">
        <v>0</v>
      </c>
      <c r="U71">
        <v>53.829683776628727</v>
      </c>
      <c r="V71">
        <v>5.5981199868801612</v>
      </c>
      <c r="W71">
        <v>9.8112751965230398</v>
      </c>
      <c r="X71">
        <v>45.512837002154782</v>
      </c>
      <c r="Y71">
        <v>0</v>
      </c>
      <c r="Z71">
        <v>4.0436550578167392</v>
      </c>
      <c r="AA71">
        <v>8.6683701686495507</v>
      </c>
      <c r="AB71">
        <v>4.0303711665028183</v>
      </c>
      <c r="AC71">
        <v>0</v>
      </c>
      <c r="AD71">
        <v>2.6490158370903774</v>
      </c>
      <c r="AE71">
        <v>15.247448160926737</v>
      </c>
      <c r="AF71">
        <v>2.4942201186975583</v>
      </c>
      <c r="AG71">
        <v>12.322217976706323</v>
      </c>
      <c r="AH71">
        <v>6.1869283912544351</v>
      </c>
      <c r="AI71">
        <v>0</v>
      </c>
      <c r="AJ71">
        <v>0</v>
      </c>
      <c r="AK71">
        <v>15.971518153506576</v>
      </c>
      <c r="AL71">
        <v>0</v>
      </c>
      <c r="AM71">
        <v>4.8759553110206637</v>
      </c>
      <c r="AN71">
        <v>1.000251908933417</v>
      </c>
      <c r="AO71">
        <v>0</v>
      </c>
      <c r="AP71">
        <v>0.51372961030390962</v>
      </c>
      <c r="AQ71">
        <v>8.6301458591003968</v>
      </c>
      <c r="AR71">
        <v>15.666377269881025</v>
      </c>
      <c r="AS71">
        <v>9.9580449734919618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20.708784426515756</v>
      </c>
      <c r="BB71">
        <f t="shared" si="1"/>
        <v>474.71668032266564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170.94118802595079</v>
      </c>
      <c r="M72">
        <v>23.668811469591137</v>
      </c>
      <c r="N72">
        <v>35.926162526271646</v>
      </c>
      <c r="O72">
        <v>0</v>
      </c>
      <c r="P72">
        <v>42.051492914488577</v>
      </c>
      <c r="Q72">
        <v>1.9918525101499449</v>
      </c>
      <c r="R72">
        <v>12.849010097150273</v>
      </c>
      <c r="S72">
        <v>0</v>
      </c>
      <c r="T72">
        <v>0</v>
      </c>
      <c r="U72">
        <v>53.829683776628727</v>
      </c>
      <c r="V72">
        <v>5.6004083807797134</v>
      </c>
      <c r="W72">
        <v>10.352473751819335</v>
      </c>
      <c r="X72">
        <v>45.512837002154782</v>
      </c>
      <c r="Y72">
        <v>0</v>
      </c>
      <c r="Z72">
        <v>4.0436550578167392</v>
      </c>
      <c r="AA72">
        <v>8.6683701686495507</v>
      </c>
      <c r="AB72">
        <v>4.0303711665028183</v>
      </c>
      <c r="AC72">
        <v>2.9857406028334372</v>
      </c>
      <c r="AD72">
        <v>2.6490158370903774</v>
      </c>
      <c r="AE72">
        <v>15.247448160926737</v>
      </c>
      <c r="AF72">
        <v>2.4942201186975583</v>
      </c>
      <c r="AG72">
        <v>12.322217976706323</v>
      </c>
      <c r="AH72">
        <v>6.1869283912544351</v>
      </c>
      <c r="AI72">
        <v>0</v>
      </c>
      <c r="AJ72">
        <v>0</v>
      </c>
      <c r="AK72">
        <v>15.971518153506576</v>
      </c>
      <c r="AL72">
        <v>0</v>
      </c>
      <c r="AM72">
        <v>4.8759553110206637</v>
      </c>
      <c r="AN72">
        <v>1.000251908933417</v>
      </c>
      <c r="AO72">
        <v>0</v>
      </c>
      <c r="AP72">
        <v>0.51372961030390962</v>
      </c>
      <c r="AQ72">
        <v>8.6301458591003968</v>
      </c>
      <c r="AR72">
        <v>15.666377269881025</v>
      </c>
      <c r="AS72">
        <v>9.9580449734919618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21.651058680707052</v>
      </c>
      <c r="BB72">
        <f t="shared" si="1"/>
        <v>496.31685234099393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170.93387343819697</v>
      </c>
      <c r="M73">
        <v>23.668811469591137</v>
      </c>
      <c r="N73">
        <v>35.926162526271646</v>
      </c>
      <c r="O73">
        <v>0</v>
      </c>
      <c r="P73">
        <v>42.051492914488577</v>
      </c>
      <c r="Q73">
        <v>0</v>
      </c>
      <c r="R73">
        <v>12.849010097150273</v>
      </c>
      <c r="S73">
        <v>0</v>
      </c>
      <c r="T73">
        <v>0</v>
      </c>
      <c r="U73">
        <v>53.829683776628727</v>
      </c>
      <c r="V73">
        <v>5.6004083807797134</v>
      </c>
      <c r="W73">
        <v>10.352473751819335</v>
      </c>
      <c r="X73">
        <v>45.512837002154782</v>
      </c>
      <c r="Y73">
        <v>0</v>
      </c>
      <c r="Z73">
        <v>4.0436550578167392</v>
      </c>
      <c r="AA73">
        <v>8.6683701686495507</v>
      </c>
      <c r="AB73">
        <v>4.0303711665028183</v>
      </c>
      <c r="AC73">
        <v>2.9857406028334372</v>
      </c>
      <c r="AD73">
        <v>2.6490158370903774</v>
      </c>
      <c r="AE73">
        <v>15.247448160926737</v>
      </c>
      <c r="AF73">
        <v>2.4942201186975583</v>
      </c>
      <c r="AG73">
        <v>12.322217976706323</v>
      </c>
      <c r="AH73">
        <v>6.1869283912544351</v>
      </c>
      <c r="AI73">
        <v>0</v>
      </c>
      <c r="AJ73">
        <v>0</v>
      </c>
      <c r="AK73">
        <v>15.971518153506576</v>
      </c>
      <c r="AL73">
        <v>0</v>
      </c>
      <c r="AM73">
        <v>4.8759553110206637</v>
      </c>
      <c r="AN73">
        <v>1.000251908933417</v>
      </c>
      <c r="AO73">
        <v>0</v>
      </c>
      <c r="AP73">
        <v>2.3710590748809772</v>
      </c>
      <c r="AQ73">
        <v>8.6301458591003968</v>
      </c>
      <c r="AR73">
        <v>15.666377269881025</v>
      </c>
      <c r="AS73">
        <v>9.9580449734919618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21.645129867634004</v>
      </c>
      <c r="BB73">
        <f t="shared" si="1"/>
        <v>496.18094352074019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170.93387343819697</v>
      </c>
      <c r="M74">
        <v>23.668811469591137</v>
      </c>
      <c r="N74">
        <v>35.926162526271646</v>
      </c>
      <c r="O74">
        <v>0</v>
      </c>
      <c r="P74">
        <v>42.051492914488577</v>
      </c>
      <c r="Q74">
        <v>0</v>
      </c>
      <c r="R74">
        <v>12.849010097150273</v>
      </c>
      <c r="S74">
        <v>0</v>
      </c>
      <c r="T74">
        <v>0</v>
      </c>
      <c r="U74">
        <v>53.829683776628727</v>
      </c>
      <c r="V74">
        <v>5.6004083807797134</v>
      </c>
      <c r="W74">
        <v>10.352473751819335</v>
      </c>
      <c r="X74">
        <v>45.512837002154782</v>
      </c>
      <c r="Y74">
        <v>0</v>
      </c>
      <c r="Z74">
        <v>4.0436550578167392</v>
      </c>
      <c r="AA74">
        <v>8.6683701686495507</v>
      </c>
      <c r="AB74">
        <v>4.0303711665028183</v>
      </c>
      <c r="AC74">
        <v>2.9857406028334372</v>
      </c>
      <c r="AD74">
        <v>2.6490158370903774</v>
      </c>
      <c r="AE74">
        <v>15.247448160926737</v>
      </c>
      <c r="AF74">
        <v>2.4942201186975583</v>
      </c>
      <c r="AG74">
        <v>12.322217976706323</v>
      </c>
      <c r="AH74">
        <v>12.373857096117721</v>
      </c>
      <c r="AI74">
        <v>0</v>
      </c>
      <c r="AJ74">
        <v>0</v>
      </c>
      <c r="AK74">
        <v>15.971518153506576</v>
      </c>
      <c r="AL74">
        <v>0</v>
      </c>
      <c r="AM74">
        <v>4.8759553110206637</v>
      </c>
      <c r="AN74">
        <v>1.000251908933417</v>
      </c>
      <c r="AO74">
        <v>0</v>
      </c>
      <c r="AP74">
        <v>2.3710590748809772</v>
      </c>
      <c r="AQ74">
        <v>8.6301458591003968</v>
      </c>
      <c r="AR74">
        <v>15.666377269881025</v>
      </c>
      <c r="AS74">
        <v>9.9580449734919618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21.903743487497294</v>
      </c>
      <c r="BB74">
        <f t="shared" si="1"/>
        <v>502.10925860574014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188.97062619391181</v>
      </c>
      <c r="M75">
        <v>23.668811469591137</v>
      </c>
      <c r="N75">
        <v>35.926162526271646</v>
      </c>
      <c r="O75">
        <v>0</v>
      </c>
      <c r="P75">
        <v>42.051492914488577</v>
      </c>
      <c r="Q75">
        <v>0</v>
      </c>
      <c r="R75">
        <v>12.849010097150273</v>
      </c>
      <c r="S75">
        <v>0</v>
      </c>
      <c r="T75">
        <v>0</v>
      </c>
      <c r="U75">
        <v>53.829683776628727</v>
      </c>
      <c r="V75">
        <v>5.6004083807797134</v>
      </c>
      <c r="W75">
        <v>10.352473751819335</v>
      </c>
      <c r="X75">
        <v>45.512837002154782</v>
      </c>
      <c r="Y75">
        <v>0</v>
      </c>
      <c r="Z75">
        <v>2.0218273688165307</v>
      </c>
      <c r="AA75">
        <v>8.6683701686495507</v>
      </c>
      <c r="AB75">
        <v>4.0303711665028183</v>
      </c>
      <c r="AC75">
        <v>2.9857406028334372</v>
      </c>
      <c r="AD75">
        <v>2.8120326129200577</v>
      </c>
      <c r="AE75">
        <v>15.247448160926737</v>
      </c>
      <c r="AF75">
        <v>1.8858734294301813</v>
      </c>
      <c r="AG75">
        <v>12.322217976706323</v>
      </c>
      <c r="AH75">
        <v>18.560785487372154</v>
      </c>
      <c r="AI75">
        <v>0</v>
      </c>
      <c r="AJ75">
        <v>0</v>
      </c>
      <c r="AK75">
        <v>15.971518153506576</v>
      </c>
      <c r="AL75">
        <v>0</v>
      </c>
      <c r="AM75">
        <v>4.8759553110206637</v>
      </c>
      <c r="AN75">
        <v>1.000251908933417</v>
      </c>
      <c r="AO75">
        <v>0</v>
      </c>
      <c r="AP75">
        <v>2.3710590748809772</v>
      </c>
      <c r="AQ75">
        <v>8.6301458591003968</v>
      </c>
      <c r="AR75">
        <v>15.666377269881025</v>
      </c>
      <c r="AS75">
        <v>9.9580449734919618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22.813166171658708</v>
      </c>
      <c r="BB75">
        <f t="shared" si="1"/>
        <v>522.95635946611003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211.15508065700152</v>
      </c>
      <c r="M76">
        <v>23.668811469591137</v>
      </c>
      <c r="N76">
        <v>35.926162526271646</v>
      </c>
      <c r="O76">
        <v>0</v>
      </c>
      <c r="P76">
        <v>42.051492914488577</v>
      </c>
      <c r="Q76">
        <v>5.2888038928783789</v>
      </c>
      <c r="R76">
        <v>12.849010097150273</v>
      </c>
      <c r="S76">
        <v>8.0211289941887145</v>
      </c>
      <c r="T76">
        <v>0</v>
      </c>
      <c r="U76">
        <v>53.829683776628727</v>
      </c>
      <c r="V76">
        <v>5.6004083807797134</v>
      </c>
      <c r="W76">
        <v>10.352473751819335</v>
      </c>
      <c r="X76">
        <v>45.512837002154782</v>
      </c>
      <c r="Y76">
        <v>0</v>
      </c>
      <c r="Z76">
        <v>2.0218273688165307</v>
      </c>
      <c r="AA76">
        <v>8.6683701686495507</v>
      </c>
      <c r="AB76">
        <v>4.0303711665028183</v>
      </c>
      <c r="AC76">
        <v>5.9773735391984966</v>
      </c>
      <c r="AD76">
        <v>5.6240646371321219</v>
      </c>
      <c r="AE76">
        <v>15.247448160926737</v>
      </c>
      <c r="AF76">
        <v>1.8858734294301813</v>
      </c>
      <c r="AG76">
        <v>12.322217976706323</v>
      </c>
      <c r="AH76">
        <v>26.294446211646836</v>
      </c>
      <c r="AI76">
        <v>0</v>
      </c>
      <c r="AJ76">
        <v>0</v>
      </c>
      <c r="AK76">
        <v>15.971518153506576</v>
      </c>
      <c r="AL76">
        <v>0</v>
      </c>
      <c r="AM76">
        <v>4.8759553110206637</v>
      </c>
      <c r="AN76">
        <v>1.000251908933417</v>
      </c>
      <c r="AO76">
        <v>0</v>
      </c>
      <c r="AP76">
        <v>2.3710590748809772</v>
      </c>
      <c r="AQ76">
        <v>8.6301458591003968</v>
      </c>
      <c r="AR76">
        <v>15.666377269881025</v>
      </c>
      <c r="AS76">
        <v>9.9580449734919618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24.862691776522048</v>
      </c>
      <c r="BB76">
        <f t="shared" si="1"/>
        <v>569.93854689625527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4.7170864566863555</v>
      </c>
      <c r="L77">
        <v>211.149873453216</v>
      </c>
      <c r="M77">
        <v>23.668811469591137</v>
      </c>
      <c r="N77">
        <v>35.926162526271646</v>
      </c>
      <c r="O77">
        <v>0</v>
      </c>
      <c r="P77">
        <v>42.051492914488577</v>
      </c>
      <c r="Q77">
        <v>6.4040414437460065</v>
      </c>
      <c r="R77">
        <v>12.849010097150273</v>
      </c>
      <c r="S77">
        <v>8.0211289941887145</v>
      </c>
      <c r="T77">
        <v>0</v>
      </c>
      <c r="U77">
        <v>53.829683776628727</v>
      </c>
      <c r="V77">
        <v>5.6004083807797134</v>
      </c>
      <c r="W77">
        <v>10.017545447251244</v>
      </c>
      <c r="X77">
        <v>45.512837002154782</v>
      </c>
      <c r="Y77">
        <v>0</v>
      </c>
      <c r="Z77">
        <v>4.0436550578167392</v>
      </c>
      <c r="AA77">
        <v>13.002555092882487</v>
      </c>
      <c r="AB77">
        <v>8.1265449124170299</v>
      </c>
      <c r="AC77">
        <v>5.9773735391984966</v>
      </c>
      <c r="AD77">
        <v>8.43609725005218</v>
      </c>
      <c r="AE77">
        <v>15.247448160926737</v>
      </c>
      <c r="AF77">
        <v>4.9884399402817783</v>
      </c>
      <c r="AG77">
        <v>12.322217976706323</v>
      </c>
      <c r="AH77">
        <v>34.028106622312663</v>
      </c>
      <c r="AI77">
        <v>0</v>
      </c>
      <c r="AJ77">
        <v>0</v>
      </c>
      <c r="AK77">
        <v>15.971518153506576</v>
      </c>
      <c r="AL77">
        <v>0</v>
      </c>
      <c r="AM77">
        <v>4.8759553110206637</v>
      </c>
      <c r="AN77">
        <v>1.000251908933417</v>
      </c>
      <c r="AO77">
        <v>0</v>
      </c>
      <c r="AP77">
        <v>0</v>
      </c>
      <c r="AQ77">
        <v>8.6301458591003968</v>
      </c>
      <c r="AR77">
        <v>16.34752410770194</v>
      </c>
      <c r="AS77">
        <v>9.9580449734919618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26.029025562631361</v>
      </c>
      <c r="BB77">
        <f t="shared" si="1"/>
        <v>596.67493526587089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4.7170864566863555</v>
      </c>
      <c r="L78">
        <v>211.1549564192037</v>
      </c>
      <c r="M78">
        <v>23.668811469591137</v>
      </c>
      <c r="N78">
        <v>35.926162526271646</v>
      </c>
      <c r="O78">
        <v>0</v>
      </c>
      <c r="P78">
        <v>42.051492914488577</v>
      </c>
      <c r="Q78">
        <v>6.6536193539099013</v>
      </c>
      <c r="R78">
        <v>12.849010097150273</v>
      </c>
      <c r="S78">
        <v>8.0211289941887145</v>
      </c>
      <c r="T78">
        <v>0</v>
      </c>
      <c r="U78">
        <v>53.829683776628727</v>
      </c>
      <c r="V78">
        <v>5.6004083807797134</v>
      </c>
      <c r="W78">
        <v>10.017545447251244</v>
      </c>
      <c r="X78">
        <v>45.512837002154782</v>
      </c>
      <c r="Y78">
        <v>0</v>
      </c>
      <c r="Z78">
        <v>6.0654824266332703</v>
      </c>
      <c r="AA78">
        <v>13.002555092882487</v>
      </c>
      <c r="AB78">
        <v>12.189817368625546</v>
      </c>
      <c r="AC78">
        <v>8.9662569351283636</v>
      </c>
      <c r="AD78">
        <v>11.248129568618241</v>
      </c>
      <c r="AE78">
        <v>15.247448160926737</v>
      </c>
      <c r="AF78">
        <v>7.6043294562554786</v>
      </c>
      <c r="AG78">
        <v>12.322217976706323</v>
      </c>
      <c r="AH78">
        <v>45.845140229075348</v>
      </c>
      <c r="AI78">
        <v>0</v>
      </c>
      <c r="AJ78">
        <v>0</v>
      </c>
      <c r="AK78">
        <v>15.971518153506576</v>
      </c>
      <c r="AL78">
        <v>0</v>
      </c>
      <c r="AM78">
        <v>4.8759553110206637</v>
      </c>
      <c r="AN78">
        <v>1.000251908933417</v>
      </c>
      <c r="AO78">
        <v>0</v>
      </c>
      <c r="AP78">
        <v>0</v>
      </c>
      <c r="AQ78">
        <v>8.6301458591003968</v>
      </c>
      <c r="AR78">
        <v>16.34752410770194</v>
      </c>
      <c r="AS78">
        <v>9.9580449734919618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27.139802023336863</v>
      </c>
      <c r="BB78">
        <f t="shared" si="1"/>
        <v>622.13775834357443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4.7170864566863555</v>
      </c>
      <c r="L79">
        <v>211.15882860201344</v>
      </c>
      <c r="M79">
        <v>23.668811469591137</v>
      </c>
      <c r="N79">
        <v>35.926162526271646</v>
      </c>
      <c r="O79">
        <v>0</v>
      </c>
      <c r="P79">
        <v>42.051492914488577</v>
      </c>
      <c r="Q79">
        <v>6.6536193539099013</v>
      </c>
      <c r="R79">
        <v>12.849010097150273</v>
      </c>
      <c r="S79">
        <v>8.0211289941887145</v>
      </c>
      <c r="T79">
        <v>0</v>
      </c>
      <c r="U79">
        <v>53.829683776628727</v>
      </c>
      <c r="V79">
        <v>5.6004083807797134</v>
      </c>
      <c r="W79">
        <v>10.017545447251244</v>
      </c>
      <c r="X79">
        <v>45.512837002154782</v>
      </c>
      <c r="Y79">
        <v>0</v>
      </c>
      <c r="Z79">
        <v>6.0654824266332703</v>
      </c>
      <c r="AA79">
        <v>13.002555092882487</v>
      </c>
      <c r="AB79">
        <v>12.189817368625546</v>
      </c>
      <c r="AC79">
        <v>8.9662569351283636</v>
      </c>
      <c r="AD79">
        <v>11.248129568618241</v>
      </c>
      <c r="AE79">
        <v>15.247448160926737</v>
      </c>
      <c r="AF79">
        <v>7.6043294562554786</v>
      </c>
      <c r="AG79">
        <v>12.322217976706323</v>
      </c>
      <c r="AH79">
        <v>45.845140229075348</v>
      </c>
      <c r="AI79">
        <v>0.98188600726361919</v>
      </c>
      <c r="AJ79">
        <v>0</v>
      </c>
      <c r="AK79">
        <v>15.971518153506576</v>
      </c>
      <c r="AL79">
        <v>0</v>
      </c>
      <c r="AM79">
        <v>4.8759553110206637</v>
      </c>
      <c r="AN79">
        <v>1.000251908933417</v>
      </c>
      <c r="AO79">
        <v>0</v>
      </c>
      <c r="AP79">
        <v>0</v>
      </c>
      <c r="AQ79">
        <v>8.6301458591003968</v>
      </c>
      <c r="AR79">
        <v>15.666377269881025</v>
      </c>
      <c r="AS79">
        <v>9.9580449734919618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27.152534777861028</v>
      </c>
      <c r="BB79">
        <f t="shared" si="1"/>
        <v>622.42963694130265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4.7170864566863555</v>
      </c>
      <c r="L80">
        <v>211.15882860201344</v>
      </c>
      <c r="M80">
        <v>23.668811469591137</v>
      </c>
      <c r="N80">
        <v>35.926162526271646</v>
      </c>
      <c r="O80">
        <v>0</v>
      </c>
      <c r="P80">
        <v>42.051492914488577</v>
      </c>
      <c r="Q80">
        <v>6.6536193539099013</v>
      </c>
      <c r="R80">
        <v>12.849010097150273</v>
      </c>
      <c r="S80">
        <v>8.0211289941887145</v>
      </c>
      <c r="T80">
        <v>0</v>
      </c>
      <c r="U80">
        <v>53.829683776628727</v>
      </c>
      <c r="V80">
        <v>5.6004083807797134</v>
      </c>
      <c r="W80">
        <v>10.017545447251244</v>
      </c>
      <c r="X80">
        <v>45.512837002154782</v>
      </c>
      <c r="Y80">
        <v>0</v>
      </c>
      <c r="Z80">
        <v>6.0654824266332703</v>
      </c>
      <c r="AA80">
        <v>13.002555092882487</v>
      </c>
      <c r="AB80">
        <v>12.189817368625546</v>
      </c>
      <c r="AC80">
        <v>8.9662569351283636</v>
      </c>
      <c r="AD80">
        <v>11.248129568618241</v>
      </c>
      <c r="AE80">
        <v>15.247448160926737</v>
      </c>
      <c r="AF80">
        <v>7.6043294562554786</v>
      </c>
      <c r="AG80">
        <v>12.322217976706323</v>
      </c>
      <c r="AH80">
        <v>45.845140229075348</v>
      </c>
      <c r="AI80">
        <v>1.9637723080045919</v>
      </c>
      <c r="AJ80">
        <v>0</v>
      </c>
      <c r="AK80">
        <v>15.971518153506576</v>
      </c>
      <c r="AL80">
        <v>0</v>
      </c>
      <c r="AM80">
        <v>4.8759553110206637</v>
      </c>
      <c r="AN80">
        <v>1.000251908933417</v>
      </c>
      <c r="AO80">
        <v>0</v>
      </c>
      <c r="AP80">
        <v>0</v>
      </c>
      <c r="AQ80">
        <v>8.6301458591003968</v>
      </c>
      <c r="AR80">
        <v>15.666377269881025</v>
      </c>
      <c r="AS80">
        <v>9.9580449734919618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27.193577625232003</v>
      </c>
      <c r="BB80">
        <f t="shared" si="1"/>
        <v>623.37048039467265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4.7170864566863555</v>
      </c>
      <c r="L81">
        <v>211.16281883787926</v>
      </c>
      <c r="M81">
        <v>23.668811469591137</v>
      </c>
      <c r="N81">
        <v>35.926162526271646</v>
      </c>
      <c r="O81">
        <v>0</v>
      </c>
      <c r="P81">
        <v>42.051492914488577</v>
      </c>
      <c r="Q81">
        <v>6.6536193539099013</v>
      </c>
      <c r="R81">
        <v>12.849010097150273</v>
      </c>
      <c r="S81">
        <v>8.0211289941887145</v>
      </c>
      <c r="T81">
        <v>0</v>
      </c>
      <c r="U81">
        <v>51.220775323974344</v>
      </c>
      <c r="V81">
        <v>5.6004083807797134</v>
      </c>
      <c r="W81">
        <v>10.017545447251244</v>
      </c>
      <c r="X81">
        <v>45.512837002154782</v>
      </c>
      <c r="Y81">
        <v>0</v>
      </c>
      <c r="Z81">
        <v>6.0654824266332703</v>
      </c>
      <c r="AA81">
        <v>13.002555092882487</v>
      </c>
      <c r="AB81">
        <v>12.189817368625546</v>
      </c>
      <c r="AC81">
        <v>8.9662569351283636</v>
      </c>
      <c r="AD81">
        <v>11.248129568618241</v>
      </c>
      <c r="AE81">
        <v>15.247448160926737</v>
      </c>
      <c r="AF81">
        <v>7.6043294562554786</v>
      </c>
      <c r="AG81">
        <v>12.322217976706323</v>
      </c>
      <c r="AH81">
        <v>45.845140229075348</v>
      </c>
      <c r="AI81">
        <v>10.211615825537464</v>
      </c>
      <c r="AJ81">
        <v>0</v>
      </c>
      <c r="AK81">
        <v>15.971518153506576</v>
      </c>
      <c r="AL81">
        <v>0</v>
      </c>
      <c r="AM81">
        <v>4.8759553110206637</v>
      </c>
      <c r="AN81">
        <v>1.000251908933417</v>
      </c>
      <c r="AO81">
        <v>0</v>
      </c>
      <c r="AP81">
        <v>0</v>
      </c>
      <c r="AQ81">
        <v>8.6301458591003968</v>
      </c>
      <c r="AR81">
        <v>15.666377269881025</v>
      </c>
      <c r="AS81">
        <v>9.9580449734919618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27.429451902803109</v>
      </c>
      <c r="BB81">
        <f t="shared" si="1"/>
        <v>628.77753141784592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4.7170864566863555</v>
      </c>
      <c r="L82">
        <v>211.16281883787926</v>
      </c>
      <c r="M82">
        <v>23.668811469591137</v>
      </c>
      <c r="N82">
        <v>35.926162526271646</v>
      </c>
      <c r="O82">
        <v>0</v>
      </c>
      <c r="P82">
        <v>42.051492914488577</v>
      </c>
      <c r="Q82">
        <v>6.6536193539099013</v>
      </c>
      <c r="R82">
        <v>12.849010097150273</v>
      </c>
      <c r="S82">
        <v>8.0211289941887145</v>
      </c>
      <c r="T82">
        <v>0</v>
      </c>
      <c r="U82">
        <v>51.220775323974344</v>
      </c>
      <c r="V82">
        <v>5.6004083807797134</v>
      </c>
      <c r="W82">
        <v>10.017545447251244</v>
      </c>
      <c r="X82">
        <v>45.512837002154782</v>
      </c>
      <c r="Y82">
        <v>0</v>
      </c>
      <c r="Z82">
        <v>6.0654824266332703</v>
      </c>
      <c r="AA82">
        <v>13.002555092882487</v>
      </c>
      <c r="AB82">
        <v>12.189817368625546</v>
      </c>
      <c r="AC82">
        <v>8.9662569351283636</v>
      </c>
      <c r="AD82">
        <v>11.248129568618241</v>
      </c>
      <c r="AE82">
        <v>15.247448160926737</v>
      </c>
      <c r="AF82">
        <v>7.6043294562554786</v>
      </c>
      <c r="AG82">
        <v>12.322217976706323</v>
      </c>
      <c r="AH82">
        <v>45.845140229075348</v>
      </c>
      <c r="AI82">
        <v>15.317423591567522</v>
      </c>
      <c r="AJ82">
        <v>0</v>
      </c>
      <c r="AK82">
        <v>15.971518153506576</v>
      </c>
      <c r="AL82">
        <v>0</v>
      </c>
      <c r="AM82">
        <v>4.8759553110206637</v>
      </c>
      <c r="AN82">
        <v>1.000251908933417</v>
      </c>
      <c r="AO82">
        <v>0</v>
      </c>
      <c r="AP82">
        <v>0</v>
      </c>
      <c r="AQ82">
        <v>8.6301458591003968</v>
      </c>
      <c r="AR82">
        <v>15.666377269881025</v>
      </c>
      <c r="AS82">
        <v>9.9580449734919618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27.642874667423172</v>
      </c>
      <c r="BB82">
        <f t="shared" si="1"/>
        <v>633.66991641925586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4.7170864566863555</v>
      </c>
      <c r="L83">
        <v>211.16281883787926</v>
      </c>
      <c r="M83">
        <v>23.668811469591137</v>
      </c>
      <c r="N83">
        <v>35.926162526271646</v>
      </c>
      <c r="O83">
        <v>0</v>
      </c>
      <c r="P83">
        <v>42.051492914488577</v>
      </c>
      <c r="Q83">
        <v>6.6536193539099013</v>
      </c>
      <c r="R83">
        <v>12.849010097150273</v>
      </c>
      <c r="S83">
        <v>8.0211289941887145</v>
      </c>
      <c r="T83">
        <v>0</v>
      </c>
      <c r="U83">
        <v>48.623903993211727</v>
      </c>
      <c r="V83">
        <v>5.6004083807797134</v>
      </c>
      <c r="W83">
        <v>10.017545447251244</v>
      </c>
      <c r="X83">
        <v>45.512837002154782</v>
      </c>
      <c r="Y83">
        <v>0</v>
      </c>
      <c r="Z83">
        <v>6.0654824266332703</v>
      </c>
      <c r="AA83">
        <v>13.002555092882487</v>
      </c>
      <c r="AB83">
        <v>12.189817368625546</v>
      </c>
      <c r="AC83">
        <v>8.9662569351283636</v>
      </c>
      <c r="AD83">
        <v>11.248129568618241</v>
      </c>
      <c r="AE83">
        <v>15.247448160926737</v>
      </c>
      <c r="AF83">
        <v>7.6043294562554786</v>
      </c>
      <c r="AG83">
        <v>12.322217976706323</v>
      </c>
      <c r="AH83">
        <v>45.845140229075348</v>
      </c>
      <c r="AI83">
        <v>15.317423591567522</v>
      </c>
      <c r="AJ83">
        <v>0</v>
      </c>
      <c r="AK83">
        <v>15.971518153506576</v>
      </c>
      <c r="AL83">
        <v>0</v>
      </c>
      <c r="AM83">
        <v>4.8759553110206637</v>
      </c>
      <c r="AN83">
        <v>1.000251908933417</v>
      </c>
      <c r="AO83">
        <v>0</v>
      </c>
      <c r="AP83">
        <v>0</v>
      </c>
      <c r="AQ83">
        <v>8.6301458591003968</v>
      </c>
      <c r="AR83">
        <v>15.666377269881025</v>
      </c>
      <c r="AS83">
        <v>9.9580449734919618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27.534325445797293</v>
      </c>
      <c r="BB83">
        <f t="shared" si="1"/>
        <v>631.18159431011918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4.7170864566863555</v>
      </c>
      <c r="L84">
        <v>211.1628188378792</v>
      </c>
      <c r="M84">
        <v>23.668811469591137</v>
      </c>
      <c r="N84">
        <v>35.926162526271646</v>
      </c>
      <c r="O84">
        <v>0</v>
      </c>
      <c r="P84">
        <v>42.051492914488577</v>
      </c>
      <c r="Q84">
        <v>6.6536193539099013</v>
      </c>
      <c r="R84">
        <v>12.849010097150273</v>
      </c>
      <c r="S84">
        <v>8.0211289941887145</v>
      </c>
      <c r="T84">
        <v>0</v>
      </c>
      <c r="U84">
        <v>46.023830638536801</v>
      </c>
      <c r="V84">
        <v>5.6004083807797134</v>
      </c>
      <c r="W84">
        <v>10.017545447251244</v>
      </c>
      <c r="X84">
        <v>45.512837002154782</v>
      </c>
      <c r="Y84">
        <v>0</v>
      </c>
      <c r="Z84">
        <v>6.0654824266332703</v>
      </c>
      <c r="AA84">
        <v>13.002555092882487</v>
      </c>
      <c r="AB84">
        <v>12.189817368625546</v>
      </c>
      <c r="AC84">
        <v>8.9662569351283636</v>
      </c>
      <c r="AD84">
        <v>11.248129568618241</v>
      </c>
      <c r="AE84">
        <v>15.247448160926737</v>
      </c>
      <c r="AF84">
        <v>7.6043294562554786</v>
      </c>
      <c r="AG84">
        <v>12.322217976706323</v>
      </c>
      <c r="AH84">
        <v>45.845140229075348</v>
      </c>
      <c r="AI84">
        <v>15.317423591567522</v>
      </c>
      <c r="AJ84">
        <v>0</v>
      </c>
      <c r="AK84">
        <v>15.971518153506576</v>
      </c>
      <c r="AL84">
        <v>0</v>
      </c>
      <c r="AM84">
        <v>4.8759553110206637</v>
      </c>
      <c r="AN84">
        <v>1.000251908933417</v>
      </c>
      <c r="AO84">
        <v>0</v>
      </c>
      <c r="AP84">
        <v>0</v>
      </c>
      <c r="AQ84">
        <v>8.6301458591003968</v>
      </c>
      <c r="AR84">
        <v>15.666377269881025</v>
      </c>
      <c r="AS84">
        <v>9.9580449734919618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27.425642379571883</v>
      </c>
      <c r="BB84">
        <f t="shared" si="1"/>
        <v>628.69020402166962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4.7170864566863555</v>
      </c>
      <c r="L85">
        <v>211.1628188378792</v>
      </c>
      <c r="M85">
        <v>23.668811469591137</v>
      </c>
      <c r="N85">
        <v>35.926162526271646</v>
      </c>
      <c r="O85">
        <v>0</v>
      </c>
      <c r="P85">
        <v>42.051492914488577</v>
      </c>
      <c r="Q85">
        <v>6.6536193539099013</v>
      </c>
      <c r="R85">
        <v>12.849010097150273</v>
      </c>
      <c r="S85">
        <v>8.0211289941887145</v>
      </c>
      <c r="T85">
        <v>0</v>
      </c>
      <c r="U85">
        <v>42.683979436645281</v>
      </c>
      <c r="V85">
        <v>5.6004083807797134</v>
      </c>
      <c r="W85">
        <v>10.017545447251244</v>
      </c>
      <c r="X85">
        <v>45.512837002154782</v>
      </c>
      <c r="Y85">
        <v>0</v>
      </c>
      <c r="Z85">
        <v>6.0654824266332703</v>
      </c>
      <c r="AA85">
        <v>13.002555092882487</v>
      </c>
      <c r="AB85">
        <v>12.189817368625546</v>
      </c>
      <c r="AC85">
        <v>8.9662569351283636</v>
      </c>
      <c r="AD85">
        <v>8.43609725005218</v>
      </c>
      <c r="AE85">
        <v>15.247448160926737</v>
      </c>
      <c r="AF85">
        <v>7.6043294562554786</v>
      </c>
      <c r="AG85">
        <v>12.322217976706323</v>
      </c>
      <c r="AH85">
        <v>38.204283262888751</v>
      </c>
      <c r="AI85">
        <v>10.211615825537464</v>
      </c>
      <c r="AJ85">
        <v>0</v>
      </c>
      <c r="AK85">
        <v>15.971518153506576</v>
      </c>
      <c r="AL85">
        <v>0</v>
      </c>
      <c r="AM85">
        <v>4.8759553110206637</v>
      </c>
      <c r="AN85">
        <v>1.000251908933417</v>
      </c>
      <c r="AO85">
        <v>0</v>
      </c>
      <c r="AP85">
        <v>0.39517667256871608</v>
      </c>
      <c r="AQ85">
        <v>8.6301458591003968</v>
      </c>
      <c r="AR85">
        <v>15.666377269881025</v>
      </c>
      <c r="AS85">
        <v>9.9580449734919618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26.652201447523467</v>
      </c>
      <c r="BB85">
        <f t="shared" si="1"/>
        <v>610.96027337361272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4.7170864566863555</v>
      </c>
      <c r="L86">
        <v>211.1628188378792</v>
      </c>
      <c r="M86">
        <v>23.668811469591137</v>
      </c>
      <c r="N86">
        <v>35.926162526271646</v>
      </c>
      <c r="O86">
        <v>0</v>
      </c>
      <c r="P86">
        <v>42.051492914488577</v>
      </c>
      <c r="Q86">
        <v>6.6536193539099013</v>
      </c>
      <c r="R86">
        <v>12.849010097150273</v>
      </c>
      <c r="S86">
        <v>8.0211289941887145</v>
      </c>
      <c r="T86">
        <v>0</v>
      </c>
      <c r="U86">
        <v>42.683979436645281</v>
      </c>
      <c r="V86">
        <v>5.6004083807797134</v>
      </c>
      <c r="W86">
        <v>10.017545447251244</v>
      </c>
      <c r="X86">
        <v>45.512837002154782</v>
      </c>
      <c r="Y86">
        <v>0</v>
      </c>
      <c r="Z86">
        <v>2.0218273688165307</v>
      </c>
      <c r="AA86">
        <v>13.002555092882487</v>
      </c>
      <c r="AB86">
        <v>8.1265449124170299</v>
      </c>
      <c r="AC86">
        <v>8.9662569351283636</v>
      </c>
      <c r="AD86">
        <v>4.8904909120225417</v>
      </c>
      <c r="AE86">
        <v>15.247448160926737</v>
      </c>
      <c r="AF86">
        <v>7.3001564087351287</v>
      </c>
      <c r="AG86">
        <v>12.322217976706323</v>
      </c>
      <c r="AH86">
        <v>38.204283262888751</v>
      </c>
      <c r="AI86">
        <v>5.1058080595074085</v>
      </c>
      <c r="AJ86">
        <v>0</v>
      </c>
      <c r="AK86">
        <v>15.971518153506576</v>
      </c>
      <c r="AL86">
        <v>0</v>
      </c>
      <c r="AM86">
        <v>4.8759553110206637</v>
      </c>
      <c r="AN86">
        <v>1.000251908933417</v>
      </c>
      <c r="AO86">
        <v>0</v>
      </c>
      <c r="AP86">
        <v>0.39517667256871608</v>
      </c>
      <c r="AQ86">
        <v>8.6301458591003968</v>
      </c>
      <c r="AR86">
        <v>16.34752410770194</v>
      </c>
      <c r="AS86">
        <v>9.9580449734919618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25.967460272322079</v>
      </c>
      <c r="BB86">
        <f t="shared" si="1"/>
        <v>595.26364672102955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4.717029538409208</v>
      </c>
      <c r="L87">
        <v>211.16281883787926</v>
      </c>
      <c r="M87">
        <v>25.791899603776649</v>
      </c>
      <c r="N87">
        <v>35.926162526271646</v>
      </c>
      <c r="O87">
        <v>0</v>
      </c>
      <c r="P87">
        <v>42.051492914488577</v>
      </c>
      <c r="Q87">
        <v>6.6552549773618113</v>
      </c>
      <c r="R87">
        <v>12.849010097150273</v>
      </c>
      <c r="S87">
        <v>8.0211289941887145</v>
      </c>
      <c r="T87">
        <v>0</v>
      </c>
      <c r="U87">
        <v>42.683979436645281</v>
      </c>
      <c r="V87">
        <v>5.6004083807797134</v>
      </c>
      <c r="W87">
        <v>10.017429335795809</v>
      </c>
      <c r="X87">
        <v>45.512837002154782</v>
      </c>
      <c r="Y87">
        <v>0</v>
      </c>
      <c r="Z87">
        <v>2.0218273688165307</v>
      </c>
      <c r="AA87">
        <v>13.002555092882487</v>
      </c>
      <c r="AB87">
        <v>8.1265449124170299</v>
      </c>
      <c r="AC87">
        <v>8.9662569351283636</v>
      </c>
      <c r="AD87">
        <v>4.8904909120225417</v>
      </c>
      <c r="AE87">
        <v>15.247448160926737</v>
      </c>
      <c r="AF87">
        <v>7.3001564087351287</v>
      </c>
      <c r="AG87">
        <v>12.322217976706323</v>
      </c>
      <c r="AH87">
        <v>38.204283262888751</v>
      </c>
      <c r="AI87">
        <v>1.5710177290127318</v>
      </c>
      <c r="AJ87">
        <v>0</v>
      </c>
      <c r="AK87">
        <v>15.971518153506576</v>
      </c>
      <c r="AL87">
        <v>0</v>
      </c>
      <c r="AM87">
        <v>4.8759553110206637</v>
      </c>
      <c r="AN87">
        <v>1.000251908933417</v>
      </c>
      <c r="AO87">
        <v>0</v>
      </c>
      <c r="AP87">
        <v>0.39517667256871608</v>
      </c>
      <c r="AQ87">
        <v>8.6301458591003968</v>
      </c>
      <c r="AR87">
        <v>16.34752410770194</v>
      </c>
      <c r="AS87">
        <v>9.9580449734919618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25.908512256933832</v>
      </c>
      <c r="BB87">
        <f t="shared" si="1"/>
        <v>593.9123551338281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4.717029538409208</v>
      </c>
      <c r="L88">
        <v>211.16281883787926</v>
      </c>
      <c r="M88">
        <v>27.784029519186333</v>
      </c>
      <c r="N88">
        <v>35.926162526271646</v>
      </c>
      <c r="O88">
        <v>0</v>
      </c>
      <c r="P88">
        <v>42.051492914488577</v>
      </c>
      <c r="Q88">
        <v>6.6552549773618113</v>
      </c>
      <c r="R88">
        <v>12.849010097150273</v>
      </c>
      <c r="S88">
        <v>8.0211289941887145</v>
      </c>
      <c r="T88">
        <v>0</v>
      </c>
      <c r="U88">
        <v>42.683979436645281</v>
      </c>
      <c r="V88">
        <v>5.6004083807797134</v>
      </c>
      <c r="W88">
        <v>10.017429335795809</v>
      </c>
      <c r="X88">
        <v>45.512837002154782</v>
      </c>
      <c r="Y88">
        <v>0</v>
      </c>
      <c r="Z88">
        <v>2.0218273688165307</v>
      </c>
      <c r="AA88">
        <v>13.002555092882487</v>
      </c>
      <c r="AB88">
        <v>8.1265449124170299</v>
      </c>
      <c r="AC88">
        <v>8.9662569351283636</v>
      </c>
      <c r="AD88">
        <v>4.8904909120225417</v>
      </c>
      <c r="AE88">
        <v>15.247448160926737</v>
      </c>
      <c r="AF88">
        <v>7.3001564087351287</v>
      </c>
      <c r="AG88">
        <v>12.322217976706323</v>
      </c>
      <c r="AH88">
        <v>38.204283262888751</v>
      </c>
      <c r="AI88">
        <v>0</v>
      </c>
      <c r="AJ88">
        <v>0</v>
      </c>
      <c r="AK88">
        <v>15.971518153506576</v>
      </c>
      <c r="AL88">
        <v>0</v>
      </c>
      <c r="AM88">
        <v>4.8759553110206637</v>
      </c>
      <c r="AN88">
        <v>1.000251908933417</v>
      </c>
      <c r="AO88">
        <v>0</v>
      </c>
      <c r="AP88">
        <v>0.39517667256871608</v>
      </c>
      <c r="AQ88">
        <v>8.6301458591003968</v>
      </c>
      <c r="AR88">
        <v>15.666377269881025</v>
      </c>
      <c r="AS88">
        <v>9.9580449734919618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25.897642808504308</v>
      </c>
      <c r="BB88">
        <f t="shared" si="1"/>
        <v>593.6631899308336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4.717029538409208</v>
      </c>
      <c r="L89">
        <v>261.44040371713078</v>
      </c>
      <c r="M89">
        <v>27.919171187829093</v>
      </c>
      <c r="N89">
        <v>35.926162526271646</v>
      </c>
      <c r="O89">
        <v>0</v>
      </c>
      <c r="P89">
        <v>42.051492914488577</v>
      </c>
      <c r="Q89">
        <v>6.6552549773618113</v>
      </c>
      <c r="R89">
        <v>12.849010097150273</v>
      </c>
      <c r="S89">
        <v>8.0211289941887145</v>
      </c>
      <c r="T89">
        <v>0</v>
      </c>
      <c r="U89">
        <v>42.683979436645281</v>
      </c>
      <c r="V89">
        <v>5.6004083807797134</v>
      </c>
      <c r="W89">
        <v>10.017429335795809</v>
      </c>
      <c r="X89">
        <v>45.512837002154782</v>
      </c>
      <c r="Y89">
        <v>0</v>
      </c>
      <c r="Z89">
        <v>2.0218273688165307</v>
      </c>
      <c r="AA89">
        <v>13.002555092882487</v>
      </c>
      <c r="AB89">
        <v>8.1265449124170299</v>
      </c>
      <c r="AC89">
        <v>8.9662569351283636</v>
      </c>
      <c r="AD89">
        <v>5.6240646371321219</v>
      </c>
      <c r="AE89">
        <v>15.247448160926737</v>
      </c>
      <c r="AF89">
        <v>7.3001564087351287</v>
      </c>
      <c r="AG89">
        <v>12.322217976706323</v>
      </c>
      <c r="AH89">
        <v>38.204283262888751</v>
      </c>
      <c r="AI89">
        <v>0</v>
      </c>
      <c r="AJ89">
        <v>0</v>
      </c>
      <c r="AK89">
        <v>15.971518153506576</v>
      </c>
      <c r="AL89">
        <v>0</v>
      </c>
      <c r="AM89">
        <v>4.8759553110206637</v>
      </c>
      <c r="AN89">
        <v>1.000251908933417</v>
      </c>
      <c r="AO89">
        <v>0</v>
      </c>
      <c r="AP89">
        <v>0.39517667256871608</v>
      </c>
      <c r="AQ89">
        <v>8.6301458591003968</v>
      </c>
      <c r="AR89">
        <v>15.666377269881025</v>
      </c>
      <c r="AS89">
        <v>9.9580449734919618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28.035558159915851</v>
      </c>
      <c r="BB89">
        <f t="shared" si="1"/>
        <v>642.67157485242615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4.717029538409208</v>
      </c>
      <c r="L90">
        <v>294.21991270966083</v>
      </c>
      <c r="M90">
        <v>27.919171187829093</v>
      </c>
      <c r="N90">
        <v>35.926162526271646</v>
      </c>
      <c r="O90">
        <v>0</v>
      </c>
      <c r="P90">
        <v>42.051492914488577</v>
      </c>
      <c r="Q90">
        <v>6.6552549773618113</v>
      </c>
      <c r="R90">
        <v>12.849010097150273</v>
      </c>
      <c r="S90">
        <v>8.0211289941887145</v>
      </c>
      <c r="T90">
        <v>0</v>
      </c>
      <c r="U90">
        <v>42.683979436645281</v>
      </c>
      <c r="V90">
        <v>5.6004083807797134</v>
      </c>
      <c r="W90">
        <v>10.017429335795809</v>
      </c>
      <c r="X90">
        <v>45.512837002154782</v>
      </c>
      <c r="Y90">
        <v>0</v>
      </c>
      <c r="Z90">
        <v>2.0218273688165307</v>
      </c>
      <c r="AA90">
        <v>13.002555092882487</v>
      </c>
      <c r="AB90">
        <v>8.1265449124170299</v>
      </c>
      <c r="AC90">
        <v>8.9662569351283636</v>
      </c>
      <c r="AD90">
        <v>5.6240646371321219</v>
      </c>
      <c r="AE90">
        <v>15.247448160926737</v>
      </c>
      <c r="AF90">
        <v>7.3001564087351287</v>
      </c>
      <c r="AG90">
        <v>12.322217976706323</v>
      </c>
      <c r="AH90">
        <v>38.204283262888751</v>
      </c>
      <c r="AI90">
        <v>0</v>
      </c>
      <c r="AJ90">
        <v>0</v>
      </c>
      <c r="AK90">
        <v>15.971518153506576</v>
      </c>
      <c r="AL90">
        <v>0</v>
      </c>
      <c r="AM90">
        <v>4.8759553110206637</v>
      </c>
      <c r="AN90">
        <v>1.000251908933417</v>
      </c>
      <c r="AO90">
        <v>0</v>
      </c>
      <c r="AP90">
        <v>0.39517667256871608</v>
      </c>
      <c r="AQ90">
        <v>8.6301458591003968</v>
      </c>
      <c r="AR90">
        <v>15.666377269881025</v>
      </c>
      <c r="AS90">
        <v>9.9580449734919618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29.405741635803636</v>
      </c>
      <c r="BB90">
        <f t="shared" si="1"/>
        <v>674.08090036906833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4.717029538409208</v>
      </c>
      <c r="L91">
        <v>309.13970859006008</v>
      </c>
      <c r="M91">
        <v>27.919171187829093</v>
      </c>
      <c r="N91">
        <v>35.926162526271646</v>
      </c>
      <c r="O91">
        <v>0</v>
      </c>
      <c r="P91">
        <v>42.051492914488577</v>
      </c>
      <c r="Q91">
        <v>6.6552549773618113</v>
      </c>
      <c r="R91">
        <v>12.849010097150273</v>
      </c>
      <c r="S91">
        <v>8.0211289941887145</v>
      </c>
      <c r="T91">
        <v>0</v>
      </c>
      <c r="U91">
        <v>42.683979436645281</v>
      </c>
      <c r="V91">
        <v>5.6004083807797134</v>
      </c>
      <c r="W91">
        <v>10.017429335795809</v>
      </c>
      <c r="X91">
        <v>45.512837002154782</v>
      </c>
      <c r="Y91">
        <v>0</v>
      </c>
      <c r="Z91">
        <v>6.0654824266332703</v>
      </c>
      <c r="AA91">
        <v>13.002555092882487</v>
      </c>
      <c r="AB91">
        <v>8.1265449124170299</v>
      </c>
      <c r="AC91">
        <v>8.9662569351283636</v>
      </c>
      <c r="AD91">
        <v>5.6240646371321219</v>
      </c>
      <c r="AE91">
        <v>15.247448160926737</v>
      </c>
      <c r="AF91">
        <v>7.6043294562554786</v>
      </c>
      <c r="AG91">
        <v>12.322217976706323</v>
      </c>
      <c r="AH91">
        <v>38.204283262888751</v>
      </c>
      <c r="AI91">
        <v>0</v>
      </c>
      <c r="AJ91">
        <v>0</v>
      </c>
      <c r="AK91">
        <v>15.971518153506576</v>
      </c>
      <c r="AL91">
        <v>0</v>
      </c>
      <c r="AM91">
        <v>4.8759553110206637</v>
      </c>
      <c r="AN91">
        <v>1.000251908933417</v>
      </c>
      <c r="AO91">
        <v>0</v>
      </c>
      <c r="AP91">
        <v>0.39517667256871608</v>
      </c>
      <c r="AQ91">
        <v>8.6301458591003968</v>
      </c>
      <c r="AR91">
        <v>15.666377269881025</v>
      </c>
      <c r="AS91">
        <v>9.9580449734919618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30.211128318407376</v>
      </c>
      <c r="BB91">
        <f t="shared" si="1"/>
        <v>692.54313767220083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4.717029538409208</v>
      </c>
      <c r="L92">
        <v>309.13970859006008</v>
      </c>
      <c r="M92">
        <v>27.919171187829093</v>
      </c>
      <c r="N92">
        <v>35.926162526271646</v>
      </c>
      <c r="O92">
        <v>0</v>
      </c>
      <c r="P92">
        <v>42.051492914488577</v>
      </c>
      <c r="Q92">
        <v>6.6552549773618113</v>
      </c>
      <c r="R92">
        <v>12.849010097150273</v>
      </c>
      <c r="S92">
        <v>8.0211289941887145</v>
      </c>
      <c r="T92">
        <v>0</v>
      </c>
      <c r="U92">
        <v>42.683979436645281</v>
      </c>
      <c r="V92">
        <v>5.6004083807797134</v>
      </c>
      <c r="W92">
        <v>10.017429335795809</v>
      </c>
      <c r="X92">
        <v>45.512837002154782</v>
      </c>
      <c r="Y92">
        <v>0</v>
      </c>
      <c r="Z92">
        <v>6.0654824266332703</v>
      </c>
      <c r="AA92">
        <v>13.002555092882487</v>
      </c>
      <c r="AB92">
        <v>8.1265449124170299</v>
      </c>
      <c r="AC92">
        <v>8.9662569351283636</v>
      </c>
      <c r="AD92">
        <v>5.6240646371321219</v>
      </c>
      <c r="AE92">
        <v>15.247448160926737</v>
      </c>
      <c r="AF92">
        <v>7.6043294562554786</v>
      </c>
      <c r="AG92">
        <v>12.322217976706323</v>
      </c>
      <c r="AH92">
        <v>38.204283262888751</v>
      </c>
      <c r="AI92">
        <v>0</v>
      </c>
      <c r="AJ92">
        <v>0</v>
      </c>
      <c r="AK92">
        <v>15.971518153506576</v>
      </c>
      <c r="AL92">
        <v>0</v>
      </c>
      <c r="AM92">
        <v>4.8759553110206637</v>
      </c>
      <c r="AN92">
        <v>1.000251908933417</v>
      </c>
      <c r="AO92">
        <v>0</v>
      </c>
      <c r="AP92">
        <v>0.39517667256871608</v>
      </c>
      <c r="AQ92">
        <v>8.6301458591003968</v>
      </c>
      <c r="AR92">
        <v>15.666377269881025</v>
      </c>
      <c r="AS92">
        <v>9.9580449734919618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30.211128318407376</v>
      </c>
      <c r="BB92">
        <f t="shared" si="1"/>
        <v>692.54313767220083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4.717029538409208</v>
      </c>
      <c r="L93">
        <v>325.32344478735411</v>
      </c>
      <c r="M93">
        <v>27.919171187829093</v>
      </c>
      <c r="N93">
        <v>35.926162526271646</v>
      </c>
      <c r="O93">
        <v>0</v>
      </c>
      <c r="P93">
        <v>42.051492914488577</v>
      </c>
      <c r="Q93">
        <v>6.6552549773618113</v>
      </c>
      <c r="R93">
        <v>12.849010097150273</v>
      </c>
      <c r="S93">
        <v>8.0211289941887145</v>
      </c>
      <c r="T93">
        <v>0</v>
      </c>
      <c r="U93">
        <v>42.683979436645281</v>
      </c>
      <c r="V93">
        <v>5.6004083807797134</v>
      </c>
      <c r="W93">
        <v>10.017429335795809</v>
      </c>
      <c r="X93">
        <v>45.512837002154782</v>
      </c>
      <c r="Y93">
        <v>0</v>
      </c>
      <c r="Z93">
        <v>6.0654824266332703</v>
      </c>
      <c r="AA93">
        <v>13.002555092882487</v>
      </c>
      <c r="AB93">
        <v>8.1265449124170299</v>
      </c>
      <c r="AC93">
        <v>8.9662569351283636</v>
      </c>
      <c r="AD93">
        <v>5.6240646371321219</v>
      </c>
      <c r="AE93">
        <v>15.247448160926737</v>
      </c>
      <c r="AF93">
        <v>7.6043294562554786</v>
      </c>
      <c r="AG93">
        <v>12.322217976706323</v>
      </c>
      <c r="AH93">
        <v>38.111479818409521</v>
      </c>
      <c r="AI93">
        <v>0</v>
      </c>
      <c r="AJ93">
        <v>0</v>
      </c>
      <c r="AK93">
        <v>15.971518153506576</v>
      </c>
      <c r="AL93">
        <v>0</v>
      </c>
      <c r="AM93">
        <v>4.8759553110206637</v>
      </c>
      <c r="AN93">
        <v>1.000251908933417</v>
      </c>
      <c r="AO93">
        <v>0</v>
      </c>
      <c r="AP93">
        <v>0.39517667256871608</v>
      </c>
      <c r="AQ93">
        <v>8.6301458591003968</v>
      </c>
      <c r="AR93">
        <v>15.666377269881025</v>
      </c>
      <c r="AS93">
        <v>9.9580449734919618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30.883729307475058</v>
      </c>
      <c r="BB93">
        <f t="shared" si="1"/>
        <v>707.96146943594817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4.717029538409208</v>
      </c>
      <c r="L94">
        <v>331.861134109484</v>
      </c>
      <c r="M94">
        <v>27.919171187829093</v>
      </c>
      <c r="N94">
        <v>35.926162526271646</v>
      </c>
      <c r="O94">
        <v>0</v>
      </c>
      <c r="P94">
        <v>42.051492914488577</v>
      </c>
      <c r="Q94">
        <v>6.6552549773618113</v>
      </c>
      <c r="R94">
        <v>12.849010097150273</v>
      </c>
      <c r="S94">
        <v>8.0211289941887145</v>
      </c>
      <c r="T94">
        <v>0</v>
      </c>
      <c r="U94">
        <v>42.683979436645281</v>
      </c>
      <c r="V94">
        <v>5.6004083807797134</v>
      </c>
      <c r="W94">
        <v>10.017429335795809</v>
      </c>
      <c r="X94">
        <v>45.512837002154782</v>
      </c>
      <c r="Y94">
        <v>0</v>
      </c>
      <c r="Z94">
        <v>6.0654824266332703</v>
      </c>
      <c r="AA94">
        <v>13.002555092882487</v>
      </c>
      <c r="AB94">
        <v>8.1265449124170299</v>
      </c>
      <c r="AC94">
        <v>8.9662569351283636</v>
      </c>
      <c r="AD94">
        <v>2.6490158370903774</v>
      </c>
      <c r="AE94">
        <v>15.247448160926737</v>
      </c>
      <c r="AF94">
        <v>7.6043294562554786</v>
      </c>
      <c r="AG94">
        <v>12.322217976706323</v>
      </c>
      <c r="AH94">
        <v>31.553335453976207</v>
      </c>
      <c r="AI94">
        <v>0</v>
      </c>
      <c r="AJ94">
        <v>0</v>
      </c>
      <c r="AK94">
        <v>15.971518153506576</v>
      </c>
      <c r="AL94">
        <v>0</v>
      </c>
      <c r="AM94">
        <v>4.8759553110206637</v>
      </c>
      <c r="AN94">
        <v>1.000251908933417</v>
      </c>
      <c r="AO94">
        <v>0</v>
      </c>
      <c r="AP94">
        <v>0.39517667256871608</v>
      </c>
      <c r="AQ94">
        <v>8.6301458591003968</v>
      </c>
      <c r="AR94">
        <v>15.666377269881025</v>
      </c>
      <c r="AS94">
        <v>9.9580449734919618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30.758517246865033</v>
      </c>
      <c r="BB94">
        <f t="shared" si="1"/>
        <v>705.09117765421274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4.717029538409208</v>
      </c>
      <c r="L95">
        <v>331.861134109484</v>
      </c>
      <c r="M95">
        <v>27.919171187829093</v>
      </c>
      <c r="N95">
        <v>35.926162526271646</v>
      </c>
      <c r="O95">
        <v>0</v>
      </c>
      <c r="P95">
        <v>42.051492914488577</v>
      </c>
      <c r="Q95">
        <v>6.6552549773618113</v>
      </c>
      <c r="R95">
        <v>12.849010097150273</v>
      </c>
      <c r="S95">
        <v>8.0211289941887145</v>
      </c>
      <c r="T95">
        <v>0</v>
      </c>
      <c r="U95">
        <v>42.683979436645281</v>
      </c>
      <c r="V95">
        <v>5.6004083807797134</v>
      </c>
      <c r="W95">
        <v>10.083893063269306</v>
      </c>
      <c r="X95">
        <v>45.512837002154782</v>
      </c>
      <c r="Y95">
        <v>0</v>
      </c>
      <c r="Z95">
        <v>6.0654824266332703</v>
      </c>
      <c r="AA95">
        <v>13.002555092882487</v>
      </c>
      <c r="AB95">
        <v>8.1265449124170299</v>
      </c>
      <c r="AC95">
        <v>5.9773735391984966</v>
      </c>
      <c r="AD95">
        <v>2.6490158370903774</v>
      </c>
      <c r="AE95">
        <v>15.247448160926737</v>
      </c>
      <c r="AF95">
        <v>4.9884399402817783</v>
      </c>
      <c r="AG95">
        <v>12.322217976706323</v>
      </c>
      <c r="AH95">
        <v>24.438367600187849</v>
      </c>
      <c r="AI95">
        <v>0</v>
      </c>
      <c r="AJ95">
        <v>0</v>
      </c>
      <c r="AK95">
        <v>15.971518153506576</v>
      </c>
      <c r="AL95">
        <v>0</v>
      </c>
      <c r="AM95">
        <v>4.8759553110206637</v>
      </c>
      <c r="AN95">
        <v>1.000251908933417</v>
      </c>
      <c r="AO95">
        <v>0</v>
      </c>
      <c r="AP95">
        <v>0.39517667256871608</v>
      </c>
      <c r="AQ95">
        <v>8.6301458591003968</v>
      </c>
      <c r="AR95">
        <v>15.666377269881025</v>
      </c>
      <c r="AS95">
        <v>9.9580449734919618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30.2296102666675</v>
      </c>
      <c r="BB95">
        <f t="shared" si="1"/>
        <v>692.96680759619187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4.717029538409208</v>
      </c>
      <c r="L96">
        <v>348.06563011897669</v>
      </c>
      <c r="M96">
        <v>27.919171187829093</v>
      </c>
      <c r="N96">
        <v>35.926162526271646</v>
      </c>
      <c r="O96">
        <v>0</v>
      </c>
      <c r="P96">
        <v>42.051492914488577</v>
      </c>
      <c r="Q96">
        <v>6.6552549773618113</v>
      </c>
      <c r="R96">
        <v>12.849010097150273</v>
      </c>
      <c r="S96">
        <v>8.0211289941887145</v>
      </c>
      <c r="T96">
        <v>0</v>
      </c>
      <c r="U96">
        <v>42.683979436645281</v>
      </c>
      <c r="V96">
        <v>5.6004083807797134</v>
      </c>
      <c r="W96">
        <v>10.083893063269306</v>
      </c>
      <c r="X96">
        <v>45.512837002154782</v>
      </c>
      <c r="Y96">
        <v>0</v>
      </c>
      <c r="Z96">
        <v>6.0654824266332703</v>
      </c>
      <c r="AA96">
        <v>13.002555092882487</v>
      </c>
      <c r="AB96">
        <v>8.1265449124170299</v>
      </c>
      <c r="AC96">
        <v>5.9773735391984966</v>
      </c>
      <c r="AD96">
        <v>2.6490158370903774</v>
      </c>
      <c r="AE96">
        <v>15.247448160926737</v>
      </c>
      <c r="AF96">
        <v>4.9884399402817783</v>
      </c>
      <c r="AG96">
        <v>12.322217976706323</v>
      </c>
      <c r="AH96">
        <v>20.076582816217908</v>
      </c>
      <c r="AI96">
        <v>0</v>
      </c>
      <c r="AJ96">
        <v>0</v>
      </c>
      <c r="AK96">
        <v>15.971518153506576</v>
      </c>
      <c r="AL96">
        <v>0</v>
      </c>
      <c r="AM96">
        <v>4.8759553110206637</v>
      </c>
      <c r="AN96">
        <v>1.000251908933417</v>
      </c>
      <c r="AO96">
        <v>0</v>
      </c>
      <c r="AP96">
        <v>0.39517667256871608</v>
      </c>
      <c r="AQ96">
        <v>8.6301458591003968</v>
      </c>
      <c r="AR96">
        <v>15.666377269881025</v>
      </c>
      <c r="AS96">
        <v>9.9580449734919618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30.724635595894313</v>
      </c>
      <c r="BB96">
        <f t="shared" si="1"/>
        <v>704.31449349248783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4.717029538409208</v>
      </c>
      <c r="L97">
        <v>354.66588546862357</v>
      </c>
      <c r="M97">
        <v>27.919171187829093</v>
      </c>
      <c r="N97">
        <v>35.926162526271646</v>
      </c>
      <c r="O97">
        <v>0</v>
      </c>
      <c r="P97">
        <v>42.051492914488577</v>
      </c>
      <c r="Q97">
        <v>6.6552549773618113</v>
      </c>
      <c r="R97">
        <v>12.849010097150273</v>
      </c>
      <c r="S97">
        <v>8.0211289941887145</v>
      </c>
      <c r="T97">
        <v>0</v>
      </c>
      <c r="U97">
        <v>42.683979436645281</v>
      </c>
      <c r="V97">
        <v>5.6004083807797134</v>
      </c>
      <c r="W97">
        <v>10.142647202493256</v>
      </c>
      <c r="X97">
        <v>45.512837002154782</v>
      </c>
      <c r="Y97">
        <v>0</v>
      </c>
      <c r="Z97">
        <v>6.0654824266332703</v>
      </c>
      <c r="AA97">
        <v>13.002555092882487</v>
      </c>
      <c r="AB97">
        <v>8.1265449124170299</v>
      </c>
      <c r="AC97">
        <v>5.9773735391984966</v>
      </c>
      <c r="AD97">
        <v>0</v>
      </c>
      <c r="AE97">
        <v>15.247448160926737</v>
      </c>
      <c r="AF97">
        <v>4.9884399402817783</v>
      </c>
      <c r="AG97">
        <v>12.322217976706323</v>
      </c>
      <c r="AH97">
        <v>14.199000703402213</v>
      </c>
      <c r="AI97">
        <v>0</v>
      </c>
      <c r="AJ97">
        <v>0</v>
      </c>
      <c r="AK97">
        <v>15.971518153506576</v>
      </c>
      <c r="AL97">
        <v>0</v>
      </c>
      <c r="AM97">
        <v>4.8759553110206637</v>
      </c>
      <c r="AN97">
        <v>1.000251908933417</v>
      </c>
      <c r="AO97">
        <v>0</v>
      </c>
      <c r="AP97">
        <v>0.39517667256871608</v>
      </c>
      <c r="AQ97">
        <v>8.6301458591003968</v>
      </c>
      <c r="AR97">
        <v>15.666377269881025</v>
      </c>
      <c r="AS97">
        <v>9.9580449734919618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30.646570398223069</v>
      </c>
      <c r="BB97">
        <f t="shared" si="1"/>
        <v>702.52497022912394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4.717029538409208</v>
      </c>
      <c r="L98">
        <v>373.58604178673193</v>
      </c>
      <c r="M98">
        <v>27.919171187829093</v>
      </c>
      <c r="N98">
        <v>35.926162526271646</v>
      </c>
      <c r="O98">
        <v>0</v>
      </c>
      <c r="P98">
        <v>42.051492914488577</v>
      </c>
      <c r="Q98">
        <v>6.6552549773618113</v>
      </c>
      <c r="R98">
        <v>12.849010097150273</v>
      </c>
      <c r="S98">
        <v>8.0211289941887145</v>
      </c>
      <c r="T98">
        <v>0</v>
      </c>
      <c r="U98">
        <v>42.683979436645281</v>
      </c>
      <c r="V98">
        <v>5.6004083807797134</v>
      </c>
      <c r="W98">
        <v>10.142647202493256</v>
      </c>
      <c r="X98">
        <v>45.512837002154782</v>
      </c>
      <c r="Y98">
        <v>0</v>
      </c>
      <c r="Z98">
        <v>6.0654824266332703</v>
      </c>
      <c r="AA98">
        <v>13.002555092882487</v>
      </c>
      <c r="AB98">
        <v>8.1265449124170299</v>
      </c>
      <c r="AC98">
        <v>5.9773735391984966</v>
      </c>
      <c r="AD98">
        <v>0</v>
      </c>
      <c r="AE98">
        <v>15.247448160926737</v>
      </c>
      <c r="AF98">
        <v>4.9884399402817783</v>
      </c>
      <c r="AG98">
        <v>12.322217976706323</v>
      </c>
      <c r="AH98">
        <v>9.1257196044667079</v>
      </c>
      <c r="AI98">
        <v>0</v>
      </c>
      <c r="AJ98">
        <v>0</v>
      </c>
      <c r="AK98">
        <v>15.971518153506576</v>
      </c>
      <c r="AL98">
        <v>0</v>
      </c>
      <c r="AM98">
        <v>4.8759553110206637</v>
      </c>
      <c r="AN98">
        <v>1.000251908933417</v>
      </c>
      <c r="AO98">
        <v>0</v>
      </c>
      <c r="AP98">
        <v>0.39517667256871608</v>
      </c>
      <c r="AQ98">
        <v>8.6301458591003968</v>
      </c>
      <c r="AR98">
        <v>15.666377269881025</v>
      </c>
      <c r="AS98">
        <v>9.9580449734919618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31.225369782384469</v>
      </c>
      <c r="BB98">
        <f t="shared" si="1"/>
        <v>715.79304606413518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7.0222621024947099E-2</v>
      </c>
      <c r="L99">
        <f t="shared" si="2"/>
        <v>4.3202360450075528</v>
      </c>
      <c r="M99">
        <f t="shared" si="2"/>
        <v>0.58023695111172857</v>
      </c>
      <c r="N99">
        <f t="shared" si="2"/>
        <v>0.86222790063051868</v>
      </c>
      <c r="O99">
        <f t="shared" si="2"/>
        <v>0</v>
      </c>
      <c r="P99">
        <f t="shared" si="2"/>
        <v>1.0092358299477282</v>
      </c>
      <c r="Q99">
        <f t="shared" si="2"/>
        <v>0.10566027756715467</v>
      </c>
      <c r="R99">
        <f t="shared" si="2"/>
        <v>0.28673181454248181</v>
      </c>
      <c r="S99">
        <f t="shared" si="2"/>
        <v>0.11384587554189451</v>
      </c>
      <c r="T99">
        <f t="shared" si="2"/>
        <v>0</v>
      </c>
      <c r="U99">
        <f t="shared" si="2"/>
        <v>1.2483450829924438</v>
      </c>
      <c r="V99">
        <f t="shared" si="2"/>
        <v>0.1281398274837717</v>
      </c>
      <c r="W99">
        <f t="shared" si="2"/>
        <v>0.21545966922693621</v>
      </c>
      <c r="X99">
        <f t="shared" si="2"/>
        <v>1.0136819126323622</v>
      </c>
      <c r="Y99">
        <f t="shared" si="2"/>
        <v>0</v>
      </c>
      <c r="Z99">
        <f t="shared" si="2"/>
        <v>0.10545927486986006</v>
      </c>
      <c r="AA99">
        <f t="shared" si="2"/>
        <v>0.150981910269881</v>
      </c>
      <c r="AB99">
        <f t="shared" si="2"/>
        <v>0.15000590080296655</v>
      </c>
      <c r="AC99">
        <f t="shared" si="2"/>
        <v>0.10828710673080373</v>
      </c>
      <c r="AD99">
        <f t="shared" si="2"/>
        <v>5.1105632135266608E-2</v>
      </c>
      <c r="AE99">
        <f t="shared" si="2"/>
        <v>0.26675199275172207</v>
      </c>
      <c r="AF99">
        <f t="shared" si="2"/>
        <v>9.1495292418174709E-2</v>
      </c>
      <c r="AG99">
        <f t="shared" si="2"/>
        <v>0.29573323144095104</v>
      </c>
      <c r="AH99">
        <f t="shared" si="2"/>
        <v>0.27222485305690369</v>
      </c>
      <c r="AI99">
        <f t="shared" si="2"/>
        <v>3.225495949131444E-2</v>
      </c>
      <c r="AJ99">
        <f t="shared" si="2"/>
        <v>0</v>
      </c>
      <c r="AK99">
        <f t="shared" si="2"/>
        <v>0.38331643568415846</v>
      </c>
      <c r="AL99">
        <f t="shared" si="2"/>
        <v>0</v>
      </c>
      <c r="AM99">
        <f t="shared" si="2"/>
        <v>0.11702292746449612</v>
      </c>
      <c r="AN99">
        <f t="shared" si="2"/>
        <v>2.4006045814402029E-2</v>
      </c>
      <c r="AO99">
        <f t="shared" si="2"/>
        <v>0</v>
      </c>
      <c r="AP99">
        <f t="shared" si="2"/>
        <v>1.0067123044200351E-2</v>
      </c>
      <c r="AQ99">
        <f t="shared" si="2"/>
        <v>0.12727521431126348</v>
      </c>
      <c r="AR99">
        <f t="shared" si="2"/>
        <v>0.37795135163587901</v>
      </c>
      <c r="AS99">
        <f t="shared" si="2"/>
        <v>0.23824622552661207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0.53320954811961929</v>
      </c>
      <c r="BB99">
        <f t="shared" si="1"/>
        <v>12.222999737038755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K74" activePane="bottomRight" state="frozen"/>
      <selection pane="topRight" activeCell="B1" sqref="B1"/>
      <selection pane="bottomLeft" activeCell="A3" sqref="A3"/>
      <selection pane="bottomRight" activeCell="BC1" sqref="BC1:BF1"/>
    </sheetView>
  </sheetViews>
  <sheetFormatPr defaultRowHeight="15"/>
  <cols>
    <col min="1" max="1" width="12" customWidth="1"/>
  </cols>
  <sheetData>
    <row r="1" spans="1:58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3" t="s">
        <v>189</v>
      </c>
      <c r="BB1" s="236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6"/>
      <c r="AS2" s="20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4.1952713180689658</v>
      </c>
      <c r="M3">
        <v>0.9809824859530718</v>
      </c>
      <c r="N3">
        <v>1.2836568566061364</v>
      </c>
      <c r="O3">
        <v>1.4297641410978918</v>
      </c>
      <c r="P3">
        <v>2.3377165518680862</v>
      </c>
      <c r="Q3">
        <v>0.17736025064155844</v>
      </c>
      <c r="R3">
        <v>0.5739929033604676</v>
      </c>
      <c r="S3">
        <v>0.29209879602647842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1.8180234131653101</v>
      </c>
      <c r="AC3">
        <v>1.166581115149238</v>
      </c>
      <c r="AD3">
        <v>0</v>
      </c>
      <c r="AE3">
        <v>1.9675875159674387</v>
      </c>
      <c r="AF3">
        <v>0.82989101056668757</v>
      </c>
      <c r="AG3">
        <v>1.8543703879774576</v>
      </c>
      <c r="AH3">
        <v>0.42618774608641202</v>
      </c>
      <c r="AI3">
        <v>0</v>
      </c>
      <c r="AJ3">
        <v>0</v>
      </c>
      <c r="AK3">
        <v>3.3809239371321227</v>
      </c>
      <c r="AL3">
        <v>0</v>
      </c>
      <c r="AM3">
        <v>0.60597481953663124</v>
      </c>
      <c r="AN3">
        <v>2.65862486745982E-2</v>
      </c>
      <c r="AO3">
        <v>0</v>
      </c>
      <c r="AP3">
        <v>0</v>
      </c>
      <c r="AQ3">
        <v>1.4977130940096013</v>
      </c>
      <c r="AR3">
        <v>0</v>
      </c>
      <c r="AS3">
        <v>1.2578026361928614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64.234898768524317</v>
      </c>
      <c r="BA3">
        <v>3.776102651058094</v>
      </c>
      <c r="BB3">
        <f>SUM(B3:AZ3)-BA3+SUM(BC3:BF3)</f>
        <v>88.248054567064173</v>
      </c>
      <c r="BC3">
        <v>0.79863273170731708</v>
      </c>
      <c r="BD3">
        <v>0</v>
      </c>
      <c r="BE3">
        <v>0.12497115789473683</v>
      </c>
      <c r="BF3">
        <v>0.76316933191489367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4.1952713180689658</v>
      </c>
      <c r="M4">
        <v>0.9809824859530718</v>
      </c>
      <c r="N4">
        <v>1.2836568566061364</v>
      </c>
      <c r="O4">
        <v>1.4297641410978918</v>
      </c>
      <c r="P4">
        <v>2.3377165518680862</v>
      </c>
      <c r="Q4">
        <v>0.18779692990275421</v>
      </c>
      <c r="R4">
        <v>0.5739929033604676</v>
      </c>
      <c r="S4">
        <v>0.29209879602647842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1.8180234131653101</v>
      </c>
      <c r="AC4">
        <v>1.166581115149238</v>
      </c>
      <c r="AD4">
        <v>0</v>
      </c>
      <c r="AE4">
        <v>1.9675875159674387</v>
      </c>
      <c r="AF4">
        <v>0.82989101056668757</v>
      </c>
      <c r="AG4">
        <v>1.8543703879774576</v>
      </c>
      <c r="AH4">
        <v>0</v>
      </c>
      <c r="AI4">
        <v>0</v>
      </c>
      <c r="AJ4">
        <v>0</v>
      </c>
      <c r="AK4">
        <v>3.3809239371321227</v>
      </c>
      <c r="AL4">
        <v>0</v>
      </c>
      <c r="AM4">
        <v>0.60597481953663124</v>
      </c>
      <c r="AN4">
        <v>2.65862486745982E-2</v>
      </c>
      <c r="AO4">
        <v>0</v>
      </c>
      <c r="AP4">
        <v>0</v>
      </c>
      <c r="AQ4">
        <v>1.4977130940096013</v>
      </c>
      <c r="AR4">
        <v>0</v>
      </c>
      <c r="AS4">
        <v>1.2578026361928614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63.868276977666461</v>
      </c>
      <c r="BA4">
        <v>3.7433994656069465</v>
      </c>
      <c r="BB4">
        <f t="shared" ref="BB4:BB67" si="0">SUM(B4:AZ4)-BA4+SUM(BC4:BF4)</f>
        <v>87.373413736937522</v>
      </c>
      <c r="BC4">
        <v>0.79863273170731708</v>
      </c>
      <c r="BD4">
        <v>0</v>
      </c>
      <c r="BE4">
        <v>0</v>
      </c>
      <c r="BF4">
        <v>0.76316933191489367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4.1952713180689658</v>
      </c>
      <c r="M5">
        <v>0.9809824859530718</v>
      </c>
      <c r="N5">
        <v>1.2836568566061364</v>
      </c>
      <c r="O5">
        <v>1.4297641410978918</v>
      </c>
      <c r="P5">
        <v>2.3377165518680862</v>
      </c>
      <c r="Q5">
        <v>0.16697975370486329</v>
      </c>
      <c r="R5">
        <v>0.5739929033604676</v>
      </c>
      <c r="S5">
        <v>0.29209879602647842</v>
      </c>
      <c r="T5">
        <v>4.8998121477770815E-2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1.8180234131653101</v>
      </c>
      <c r="AC5">
        <v>1.166581115149238</v>
      </c>
      <c r="AD5">
        <v>0</v>
      </c>
      <c r="AE5">
        <v>1.9675875159674387</v>
      </c>
      <c r="AF5">
        <v>0.82989101056668757</v>
      </c>
      <c r="AG5">
        <v>1.8543703879774576</v>
      </c>
      <c r="AH5">
        <v>0</v>
      </c>
      <c r="AI5">
        <v>0</v>
      </c>
      <c r="AJ5">
        <v>0</v>
      </c>
      <c r="AK5">
        <v>3.3809239371321227</v>
      </c>
      <c r="AL5">
        <v>0</v>
      </c>
      <c r="AM5">
        <v>0.60597481953663124</v>
      </c>
      <c r="AN5">
        <v>2.65862486745982E-2</v>
      </c>
      <c r="AO5">
        <v>0</v>
      </c>
      <c r="AP5">
        <v>0</v>
      </c>
      <c r="AQ5">
        <v>1.4977130940096013</v>
      </c>
      <c r="AR5">
        <v>0</v>
      </c>
      <c r="AS5">
        <v>1.2578026361928614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63.920458150699233</v>
      </c>
      <c r="BA5">
        <v>3.7467586021524122</v>
      </c>
      <c r="BB5">
        <f t="shared" si="0"/>
        <v>87.450416718704702</v>
      </c>
      <c r="BC5">
        <v>0.79863273170731708</v>
      </c>
      <c r="BD5">
        <v>0</v>
      </c>
      <c r="BE5">
        <v>0</v>
      </c>
      <c r="BF5">
        <v>0.76316933191489367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4.1952713180689658</v>
      </c>
      <c r="M6">
        <v>0.9809824859530718</v>
      </c>
      <c r="N6">
        <v>1.2836568566061364</v>
      </c>
      <c r="O6">
        <v>1.4297641410978918</v>
      </c>
      <c r="P6">
        <v>2.3377165518680862</v>
      </c>
      <c r="Q6">
        <v>0.16697975370486329</v>
      </c>
      <c r="R6">
        <v>0.5739929033604676</v>
      </c>
      <c r="S6">
        <v>0.29209879602647842</v>
      </c>
      <c r="T6">
        <v>0.10029325819244417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1.8180234131653101</v>
      </c>
      <c r="AC6">
        <v>0.77693697266123973</v>
      </c>
      <c r="AD6">
        <v>0</v>
      </c>
      <c r="AE6">
        <v>1.9675875159674387</v>
      </c>
      <c r="AF6">
        <v>0.82989101056668757</v>
      </c>
      <c r="AG6">
        <v>1.8543703879774576</v>
      </c>
      <c r="AH6">
        <v>0</v>
      </c>
      <c r="AI6">
        <v>0</v>
      </c>
      <c r="AJ6">
        <v>0</v>
      </c>
      <c r="AK6">
        <v>3.3809239371321227</v>
      </c>
      <c r="AL6">
        <v>0</v>
      </c>
      <c r="AM6">
        <v>0.60597481953663124</v>
      </c>
      <c r="AN6">
        <v>2.65862486745982E-2</v>
      </c>
      <c r="AO6">
        <v>0</v>
      </c>
      <c r="AP6">
        <v>0</v>
      </c>
      <c r="AQ6">
        <v>1.4977130940096013</v>
      </c>
      <c r="AR6">
        <v>0</v>
      </c>
      <c r="AS6">
        <v>1.2578026361928614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63.962203089125452</v>
      </c>
      <c r="BA6">
        <v>3.734360552137308</v>
      </c>
      <c r="BB6">
        <f t="shared" si="0"/>
        <v>87.166210701372719</v>
      </c>
      <c r="BC6">
        <v>0.79863273170731708</v>
      </c>
      <c r="BD6">
        <v>0</v>
      </c>
      <c r="BE6">
        <v>0</v>
      </c>
      <c r="BF6">
        <v>0.76316933191489367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4.1952713180689658</v>
      </c>
      <c r="M7">
        <v>0.9809824859530718</v>
      </c>
      <c r="N7">
        <v>1.2836568566061364</v>
      </c>
      <c r="O7">
        <v>1.4297641410978918</v>
      </c>
      <c r="P7">
        <v>2.3377165518680862</v>
      </c>
      <c r="Q7">
        <v>0.16697975370486329</v>
      </c>
      <c r="R7">
        <v>0.5739929033604676</v>
      </c>
      <c r="S7">
        <v>0.29209879602647842</v>
      </c>
      <c r="T7">
        <v>0.13474535587560008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1.8180234131653101</v>
      </c>
      <c r="AC7">
        <v>0.77693697266123973</v>
      </c>
      <c r="AD7">
        <v>0</v>
      </c>
      <c r="AE7">
        <v>1.9675875159674387</v>
      </c>
      <c r="AF7">
        <v>0.55326066272698815</v>
      </c>
      <c r="AG7">
        <v>1.8543703879774576</v>
      </c>
      <c r="AH7">
        <v>0</v>
      </c>
      <c r="AI7">
        <v>0</v>
      </c>
      <c r="AJ7">
        <v>0</v>
      </c>
      <c r="AK7">
        <v>3.3809239371321227</v>
      </c>
      <c r="AL7">
        <v>0</v>
      </c>
      <c r="AM7">
        <v>0.60597481953663124</v>
      </c>
      <c r="AN7">
        <v>2.65862486745982E-2</v>
      </c>
      <c r="AO7">
        <v>0</v>
      </c>
      <c r="AP7">
        <v>0</v>
      </c>
      <c r="AQ7">
        <v>1.4977130940096013</v>
      </c>
      <c r="AR7">
        <v>0</v>
      </c>
      <c r="AS7">
        <v>1.2578026361928614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64.41498538927155</v>
      </c>
      <c r="BA7">
        <v>3.7431638014268702</v>
      </c>
      <c r="BB7">
        <f t="shared" si="0"/>
        <v>87.36801150207269</v>
      </c>
      <c r="BC7">
        <v>0.79863273170731708</v>
      </c>
      <c r="BD7">
        <v>0</v>
      </c>
      <c r="BE7">
        <v>0</v>
      </c>
      <c r="BF7">
        <v>0.76316933191489367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4.1952713180689658</v>
      </c>
      <c r="M8">
        <v>0.9809824859530718</v>
      </c>
      <c r="N8">
        <v>1.2836568566061364</v>
      </c>
      <c r="O8">
        <v>1.4297641410978918</v>
      </c>
      <c r="P8">
        <v>2.3377165518680862</v>
      </c>
      <c r="Q8">
        <v>0.16697975370486329</v>
      </c>
      <c r="R8">
        <v>0.5739929033604676</v>
      </c>
      <c r="S8">
        <v>0.29209879602647842</v>
      </c>
      <c r="T8">
        <v>0.16536944270507198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1.8180234131653101</v>
      </c>
      <c r="AC8">
        <v>0.77693697266123973</v>
      </c>
      <c r="AD8">
        <v>0</v>
      </c>
      <c r="AE8">
        <v>1.9675875159674387</v>
      </c>
      <c r="AF8">
        <v>0.55326066272698815</v>
      </c>
      <c r="AG8">
        <v>1.8543703879774576</v>
      </c>
      <c r="AH8">
        <v>0</v>
      </c>
      <c r="AI8">
        <v>0</v>
      </c>
      <c r="AJ8">
        <v>0</v>
      </c>
      <c r="AK8">
        <v>3.3809239371321227</v>
      </c>
      <c r="AL8">
        <v>0</v>
      </c>
      <c r="AM8">
        <v>0.60597481953663124</v>
      </c>
      <c r="AN8">
        <v>2.65862486745982E-2</v>
      </c>
      <c r="AO8">
        <v>0</v>
      </c>
      <c r="AP8">
        <v>0</v>
      </c>
      <c r="AQ8">
        <v>1.4977130940096013</v>
      </c>
      <c r="AR8">
        <v>0</v>
      </c>
      <c r="AS8">
        <v>1.2578026361928614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64.48698810269255</v>
      </c>
      <c r="BA8">
        <v>3.7474536016773361</v>
      </c>
      <c r="BB8">
        <f t="shared" si="0"/>
        <v>87.466348502072705</v>
      </c>
      <c r="BC8">
        <v>0.79863273170731708</v>
      </c>
      <c r="BD8">
        <v>0</v>
      </c>
      <c r="BE8">
        <v>0</v>
      </c>
      <c r="BF8">
        <v>0.76316933191489367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4.1952713180689658</v>
      </c>
      <c r="M9">
        <v>0.9809824859530718</v>
      </c>
      <c r="N9">
        <v>1.2836568566061364</v>
      </c>
      <c r="O9">
        <v>1.4297641410978918</v>
      </c>
      <c r="P9">
        <v>2.3377165518680862</v>
      </c>
      <c r="Q9">
        <v>0.16697975370486329</v>
      </c>
      <c r="R9">
        <v>0.5739929033604676</v>
      </c>
      <c r="S9">
        <v>0.29209879602647842</v>
      </c>
      <c r="T9">
        <v>0.19599457315800459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1.8180234131653101</v>
      </c>
      <c r="AC9">
        <v>0.77693697266123973</v>
      </c>
      <c r="AD9">
        <v>0</v>
      </c>
      <c r="AE9">
        <v>1.9675875159674387</v>
      </c>
      <c r="AF9">
        <v>0.55326066272698815</v>
      </c>
      <c r="AG9">
        <v>1.8543703879774576</v>
      </c>
      <c r="AH9">
        <v>0</v>
      </c>
      <c r="AI9">
        <v>0</v>
      </c>
      <c r="AJ9">
        <v>0</v>
      </c>
      <c r="AK9">
        <v>3.3809239371321227</v>
      </c>
      <c r="AL9">
        <v>0</v>
      </c>
      <c r="AM9">
        <v>0.60597481953663124</v>
      </c>
      <c r="AN9">
        <v>2.65862486745982E-2</v>
      </c>
      <c r="AO9">
        <v>0</v>
      </c>
      <c r="AP9">
        <v>0</v>
      </c>
      <c r="AQ9">
        <v>1.4977130940096013</v>
      </c>
      <c r="AR9">
        <v>0</v>
      </c>
      <c r="AS9">
        <v>1.2578026361928614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64.888420997704046</v>
      </c>
      <c r="BA9">
        <v>3.7655136271417571</v>
      </c>
      <c r="BB9">
        <f t="shared" si="0"/>
        <v>87.880346502072712</v>
      </c>
      <c r="BC9">
        <v>0.79863273170731708</v>
      </c>
      <c r="BD9">
        <v>0</v>
      </c>
      <c r="BE9">
        <v>0</v>
      </c>
      <c r="BF9">
        <v>0.76316933191489367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4.1952713180689658</v>
      </c>
      <c r="M10">
        <v>0.9809824859530718</v>
      </c>
      <c r="N10">
        <v>1.2836568566061364</v>
      </c>
      <c r="O10">
        <v>1.4297641410978918</v>
      </c>
      <c r="P10">
        <v>2.3377165518680862</v>
      </c>
      <c r="Q10">
        <v>0.16697975370486329</v>
      </c>
      <c r="R10">
        <v>0.5739929033604676</v>
      </c>
      <c r="S10">
        <v>0.29209879602647842</v>
      </c>
      <c r="T10">
        <v>0.26336777290753494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1.8180234131653101</v>
      </c>
      <c r="AC10">
        <v>0.77693697266123973</v>
      </c>
      <c r="AD10">
        <v>0</v>
      </c>
      <c r="AE10">
        <v>1.9675875159674387</v>
      </c>
      <c r="AF10">
        <v>0.55326066272698815</v>
      </c>
      <c r="AG10">
        <v>1.8543703879774576</v>
      </c>
      <c r="AH10">
        <v>0</v>
      </c>
      <c r="AI10">
        <v>0</v>
      </c>
      <c r="AJ10">
        <v>0</v>
      </c>
      <c r="AK10">
        <v>3.3809239371321227</v>
      </c>
      <c r="AL10">
        <v>0</v>
      </c>
      <c r="AM10">
        <v>0.60597481953663124</v>
      </c>
      <c r="AN10">
        <v>2.65862486745982E-2</v>
      </c>
      <c r="AO10">
        <v>0</v>
      </c>
      <c r="AP10">
        <v>0</v>
      </c>
      <c r="AQ10">
        <v>1.4977130940096013</v>
      </c>
      <c r="AR10">
        <v>0</v>
      </c>
      <c r="AS10">
        <v>1.2578026361928614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65.032425380922561</v>
      </c>
      <c r="BA10">
        <v>3.7743492101098095</v>
      </c>
      <c r="BB10">
        <f t="shared" si="0"/>
        <v>88.082888502072706</v>
      </c>
      <c r="BC10">
        <v>0.79863273170731708</v>
      </c>
      <c r="BD10">
        <v>0</v>
      </c>
      <c r="BE10">
        <v>0</v>
      </c>
      <c r="BF10">
        <v>0.76316933191489367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4.1952713180689658</v>
      </c>
      <c r="M11">
        <v>0.9809824859530718</v>
      </c>
      <c r="N11">
        <v>1.2836568566061364</v>
      </c>
      <c r="O11">
        <v>1.4297641410978918</v>
      </c>
      <c r="P11">
        <v>2.3377165518680862</v>
      </c>
      <c r="Q11">
        <v>0.16697975370486329</v>
      </c>
      <c r="R11">
        <v>0.5739929033604676</v>
      </c>
      <c r="S11">
        <v>0.29209879602647842</v>
      </c>
      <c r="T11">
        <v>0.35524003339595073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1.2083354093299938</v>
      </c>
      <c r="AC11">
        <v>0.77693697266123973</v>
      </c>
      <c r="AD11">
        <v>0</v>
      </c>
      <c r="AE11">
        <v>1.9675875159674387</v>
      </c>
      <c r="AF11">
        <v>0.27663034783969942</v>
      </c>
      <c r="AG11">
        <v>1.8543703879774576</v>
      </c>
      <c r="AH11">
        <v>0</v>
      </c>
      <c r="AI11">
        <v>0</v>
      </c>
      <c r="AJ11">
        <v>0</v>
      </c>
      <c r="AK11">
        <v>3.3809239371321227</v>
      </c>
      <c r="AL11">
        <v>0</v>
      </c>
      <c r="AM11">
        <v>0.60597481953663124</v>
      </c>
      <c r="AN11">
        <v>2.65862486745982E-2</v>
      </c>
      <c r="AO11">
        <v>0</v>
      </c>
      <c r="AP11">
        <v>0</v>
      </c>
      <c r="AQ11">
        <v>1.4977130940096013</v>
      </c>
      <c r="AR11">
        <v>0</v>
      </c>
      <c r="AS11">
        <v>1.2578026361928614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65.1067616364016</v>
      </c>
      <c r="BA11">
        <v>3.7442486203546572</v>
      </c>
      <c r="BB11">
        <f t="shared" si="0"/>
        <v>87.39287928907271</v>
      </c>
      <c r="BC11">
        <v>0.79863273170731708</v>
      </c>
      <c r="BD11">
        <v>0</v>
      </c>
      <c r="BE11">
        <v>0</v>
      </c>
      <c r="BF11">
        <v>0.76316933191489367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4.1952713180689658</v>
      </c>
      <c r="M12">
        <v>0.9809824859530718</v>
      </c>
      <c r="N12">
        <v>1.2836568566061364</v>
      </c>
      <c r="O12">
        <v>1.4297641410978918</v>
      </c>
      <c r="P12">
        <v>2.3377165518680862</v>
      </c>
      <c r="Q12">
        <v>0.14610728449175539</v>
      </c>
      <c r="R12">
        <v>0.5739929033604676</v>
      </c>
      <c r="S12">
        <v>0.29209879602647842</v>
      </c>
      <c r="T12">
        <v>0.446112247027803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1.2083354093299938</v>
      </c>
      <c r="AC12">
        <v>0.77693697266123973</v>
      </c>
      <c r="AD12">
        <v>0</v>
      </c>
      <c r="AE12">
        <v>1.9675875159674387</v>
      </c>
      <c r="AF12">
        <v>0.27663034783969942</v>
      </c>
      <c r="AG12">
        <v>1.8543703879774576</v>
      </c>
      <c r="AH12">
        <v>0</v>
      </c>
      <c r="AI12">
        <v>0</v>
      </c>
      <c r="AJ12">
        <v>0</v>
      </c>
      <c r="AK12">
        <v>3.3809239371321227</v>
      </c>
      <c r="AL12">
        <v>0</v>
      </c>
      <c r="AM12">
        <v>0.60597481953663124</v>
      </c>
      <c r="AN12">
        <v>2.65862486745982E-2</v>
      </c>
      <c r="AO12">
        <v>0</v>
      </c>
      <c r="AP12">
        <v>0</v>
      </c>
      <c r="AQ12">
        <v>1.4977130940096013</v>
      </c>
      <c r="AR12">
        <v>0</v>
      </c>
      <c r="AS12">
        <v>1.2578026361928614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65.38643706950532</v>
      </c>
      <c r="BA12">
        <v>3.758865042775084</v>
      </c>
      <c r="BB12">
        <f t="shared" si="0"/>
        <v>87.727938044174749</v>
      </c>
      <c r="BC12">
        <v>0.79863273170731708</v>
      </c>
      <c r="BD12">
        <v>0</v>
      </c>
      <c r="BE12">
        <v>0</v>
      </c>
      <c r="BF12">
        <v>0.76316933191489367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4.1952713180689658</v>
      </c>
      <c r="M13">
        <v>0.9809824859530718</v>
      </c>
      <c r="N13">
        <v>1.2836568566061364</v>
      </c>
      <c r="O13">
        <v>1.4297641410978918</v>
      </c>
      <c r="P13">
        <v>2.3377165518680862</v>
      </c>
      <c r="Q13">
        <v>0.14610728449175539</v>
      </c>
      <c r="R13">
        <v>0.5739929033604676</v>
      </c>
      <c r="S13">
        <v>0.29205671240218989</v>
      </c>
      <c r="T13">
        <v>0.2182938520288922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1.2083354093299938</v>
      </c>
      <c r="AC13">
        <v>0.77693697266123973</v>
      </c>
      <c r="AD13">
        <v>0</v>
      </c>
      <c r="AE13">
        <v>1.9675875159674387</v>
      </c>
      <c r="AF13">
        <v>0.27663034783969942</v>
      </c>
      <c r="AG13">
        <v>1.8543703879774576</v>
      </c>
      <c r="AH13">
        <v>0</v>
      </c>
      <c r="AI13">
        <v>0</v>
      </c>
      <c r="AJ13">
        <v>0</v>
      </c>
      <c r="AK13">
        <v>3.3809239371321227</v>
      </c>
      <c r="AL13">
        <v>0</v>
      </c>
      <c r="AM13">
        <v>0.60597481953663124</v>
      </c>
      <c r="AN13">
        <v>2.65862486745982E-2</v>
      </c>
      <c r="AO13">
        <v>0</v>
      </c>
      <c r="AP13">
        <v>0</v>
      </c>
      <c r="AQ13">
        <v>1.4977130940096013</v>
      </c>
      <c r="AR13">
        <v>0</v>
      </c>
      <c r="AS13">
        <v>1.2578026361928614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65.797025673137142</v>
      </c>
      <c r="BA13">
        <v>3.7665030784004516</v>
      </c>
      <c r="BB13">
        <f t="shared" si="0"/>
        <v>87.90302813355801</v>
      </c>
      <c r="BC13">
        <v>0.79863273170731708</v>
      </c>
      <c r="BD13">
        <v>0</v>
      </c>
      <c r="BE13">
        <v>0</v>
      </c>
      <c r="BF13">
        <v>0.76316933191489367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4.1952713180689658</v>
      </c>
      <c r="M14">
        <v>0.9809824859530718</v>
      </c>
      <c r="N14">
        <v>1.2836568566061364</v>
      </c>
      <c r="O14">
        <v>1.4297641410978918</v>
      </c>
      <c r="P14">
        <v>2.3377165518680862</v>
      </c>
      <c r="Q14">
        <v>0.14610728449175539</v>
      </c>
      <c r="R14">
        <v>0.5739929033604676</v>
      </c>
      <c r="S14">
        <v>0.29205671240218989</v>
      </c>
      <c r="T14">
        <v>0.42648971955266368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1.2083354093299938</v>
      </c>
      <c r="AC14">
        <v>0.77693697266123973</v>
      </c>
      <c r="AD14">
        <v>0</v>
      </c>
      <c r="AE14">
        <v>1.9675875159674387</v>
      </c>
      <c r="AF14">
        <v>0.27663034783969942</v>
      </c>
      <c r="AG14">
        <v>1.8543703879774576</v>
      </c>
      <c r="AH14">
        <v>0</v>
      </c>
      <c r="AI14">
        <v>0</v>
      </c>
      <c r="AJ14">
        <v>0</v>
      </c>
      <c r="AK14">
        <v>3.3809239371321227</v>
      </c>
      <c r="AL14">
        <v>0</v>
      </c>
      <c r="AM14">
        <v>0.60597481953663124</v>
      </c>
      <c r="AN14">
        <v>2.65862486745982E-2</v>
      </c>
      <c r="AO14">
        <v>0</v>
      </c>
      <c r="AP14">
        <v>0</v>
      </c>
      <c r="AQ14">
        <v>1.4977130940096013</v>
      </c>
      <c r="AR14">
        <v>0</v>
      </c>
      <c r="AS14">
        <v>1.2578026361928614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66.056858693383433</v>
      </c>
      <c r="BA14">
        <v>3.7860666859092409</v>
      </c>
      <c r="BB14">
        <f t="shared" si="0"/>
        <v>88.35149341381927</v>
      </c>
      <c r="BC14">
        <v>0.79863273170731708</v>
      </c>
      <c r="BD14">
        <v>0</v>
      </c>
      <c r="BE14">
        <v>0</v>
      </c>
      <c r="BF14">
        <v>0.76316933191489367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0.34439075384706785</v>
      </c>
      <c r="L15">
        <v>4.1953181766405292</v>
      </c>
      <c r="M15">
        <v>0.9809824859530718</v>
      </c>
      <c r="N15">
        <v>1.2836568566061364</v>
      </c>
      <c r="O15">
        <v>1.4297641410978918</v>
      </c>
      <c r="P15">
        <v>2.3377165518680862</v>
      </c>
      <c r="Q15">
        <v>0.14610728449175539</v>
      </c>
      <c r="R15">
        <v>0.5739929033604676</v>
      </c>
      <c r="S15">
        <v>0.29204656085762742</v>
      </c>
      <c r="T15">
        <v>0.42648971955266368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1.2083354093299938</v>
      </c>
      <c r="AC15">
        <v>0.77693697266123973</v>
      </c>
      <c r="AD15">
        <v>0</v>
      </c>
      <c r="AE15">
        <v>1.9675875159674387</v>
      </c>
      <c r="AF15">
        <v>0.27663034783969942</v>
      </c>
      <c r="AG15">
        <v>1.8543703879774576</v>
      </c>
      <c r="AH15">
        <v>0</v>
      </c>
      <c r="AI15">
        <v>0</v>
      </c>
      <c r="AJ15">
        <v>0</v>
      </c>
      <c r="AK15">
        <v>3.3809239371321227</v>
      </c>
      <c r="AL15">
        <v>0</v>
      </c>
      <c r="AM15">
        <v>0.60597481953663124</v>
      </c>
      <c r="AN15">
        <v>2.65862486745982E-2</v>
      </c>
      <c r="AO15">
        <v>0</v>
      </c>
      <c r="AP15">
        <v>0</v>
      </c>
      <c r="AQ15">
        <v>1.4977130940096013</v>
      </c>
      <c r="AR15">
        <v>0</v>
      </c>
      <c r="AS15">
        <v>1.2123990231684407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66.220365268211239</v>
      </c>
      <c r="BA15">
        <v>3.8054004575771629</v>
      </c>
      <c r="BB15">
        <f t="shared" si="0"/>
        <v>88.848434383977747</v>
      </c>
      <c r="BC15">
        <v>0.79863273170731708</v>
      </c>
      <c r="BD15">
        <v>0</v>
      </c>
      <c r="BE15">
        <v>0</v>
      </c>
      <c r="BF15">
        <v>0.81691365106382974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4.1953181766405292</v>
      </c>
      <c r="M16">
        <v>0.9809824859530718</v>
      </c>
      <c r="N16">
        <v>1.2836568566061364</v>
      </c>
      <c r="O16">
        <v>1.4297641410978918</v>
      </c>
      <c r="P16">
        <v>2.3377165518680862</v>
      </c>
      <c r="Q16">
        <v>0.14610728449175539</v>
      </c>
      <c r="R16">
        <v>0.5739929033604676</v>
      </c>
      <c r="S16">
        <v>0.29204656085762742</v>
      </c>
      <c r="T16">
        <v>0.42648971955266368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1.2083354093299938</v>
      </c>
      <c r="AC16">
        <v>0.77693697266123973</v>
      </c>
      <c r="AD16">
        <v>0</v>
      </c>
      <c r="AE16">
        <v>1.9675875159674387</v>
      </c>
      <c r="AF16">
        <v>0.27663034783969942</v>
      </c>
      <c r="AG16">
        <v>1.8543703879774576</v>
      </c>
      <c r="AH16">
        <v>0</v>
      </c>
      <c r="AI16">
        <v>0</v>
      </c>
      <c r="AJ16">
        <v>0</v>
      </c>
      <c r="AK16">
        <v>3.3809239371321227</v>
      </c>
      <c r="AL16">
        <v>0</v>
      </c>
      <c r="AM16">
        <v>0.60597481953663124</v>
      </c>
      <c r="AN16">
        <v>2.65862486745982E-2</v>
      </c>
      <c r="AO16">
        <v>0</v>
      </c>
      <c r="AP16">
        <v>0</v>
      </c>
      <c r="AQ16">
        <v>1.4977130940096013</v>
      </c>
      <c r="AR16">
        <v>0</v>
      </c>
      <c r="AS16">
        <v>1.2123990231684407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66.220365268211239</v>
      </c>
      <c r="BA16">
        <v>3.7910049240663555</v>
      </c>
      <c r="BB16">
        <f t="shared" si="0"/>
        <v>88.518439163641474</v>
      </c>
      <c r="BC16">
        <v>0.79863273170731708</v>
      </c>
      <c r="BD16">
        <v>0</v>
      </c>
      <c r="BE16">
        <v>0</v>
      </c>
      <c r="BF16">
        <v>0.81691365106382974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4.1953181766405292</v>
      </c>
      <c r="M17">
        <v>0.9809824859530718</v>
      </c>
      <c r="N17">
        <v>1.2836568566061364</v>
      </c>
      <c r="O17">
        <v>1.4297641410978918</v>
      </c>
      <c r="P17">
        <v>2.3377165518680862</v>
      </c>
      <c r="Q17">
        <v>0.15654351909830932</v>
      </c>
      <c r="R17">
        <v>0.5739929033604676</v>
      </c>
      <c r="S17">
        <v>0.29204656085762742</v>
      </c>
      <c r="T17">
        <v>0.43195470674180758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1.2083354093299938</v>
      </c>
      <c r="AC17">
        <v>0.77693697266123973</v>
      </c>
      <c r="AD17">
        <v>0</v>
      </c>
      <c r="AE17">
        <v>1.9675875159674387</v>
      </c>
      <c r="AF17">
        <v>0.27663034783969942</v>
      </c>
      <c r="AG17">
        <v>1.8543703879774576</v>
      </c>
      <c r="AH17">
        <v>0</v>
      </c>
      <c r="AI17">
        <v>0</v>
      </c>
      <c r="AJ17">
        <v>0</v>
      </c>
      <c r="AK17">
        <v>3.3809239371321227</v>
      </c>
      <c r="AL17">
        <v>0</v>
      </c>
      <c r="AM17">
        <v>0.60597481953663124</v>
      </c>
      <c r="AN17">
        <v>2.65862486745982E-2</v>
      </c>
      <c r="AO17">
        <v>0</v>
      </c>
      <c r="AP17">
        <v>0</v>
      </c>
      <c r="AQ17">
        <v>1.4977130940096013</v>
      </c>
      <c r="AR17">
        <v>0</v>
      </c>
      <c r="AS17">
        <v>1.2123990231684407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66.462103944896683</v>
      </c>
      <c r="BA17">
        <v>3.8017742718228593</v>
      </c>
      <c r="BB17">
        <f t="shared" si="0"/>
        <v>88.765309714366111</v>
      </c>
      <c r="BC17">
        <v>0.79863273170731708</v>
      </c>
      <c r="BD17">
        <v>0</v>
      </c>
      <c r="BE17">
        <v>0</v>
      </c>
      <c r="BF17">
        <v>0.81691365106382974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4.1953181766405292</v>
      </c>
      <c r="M18">
        <v>0.9809824859530718</v>
      </c>
      <c r="N18">
        <v>1.2836568566061364</v>
      </c>
      <c r="O18">
        <v>1.4297641410978918</v>
      </c>
      <c r="P18">
        <v>2.3377165518680862</v>
      </c>
      <c r="Q18">
        <v>0.15654351909830932</v>
      </c>
      <c r="R18">
        <v>0.5739929033604676</v>
      </c>
      <c r="S18">
        <v>0.29204656085762742</v>
      </c>
      <c r="T18">
        <v>0.42648971955266368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1.2083354093299938</v>
      </c>
      <c r="AC18">
        <v>0.77693697266123973</v>
      </c>
      <c r="AD18">
        <v>0</v>
      </c>
      <c r="AE18">
        <v>1.9675875159674387</v>
      </c>
      <c r="AF18">
        <v>0.27663034783969942</v>
      </c>
      <c r="AG18">
        <v>1.8543703879774576</v>
      </c>
      <c r="AH18">
        <v>0.42618774608641202</v>
      </c>
      <c r="AI18">
        <v>0</v>
      </c>
      <c r="AJ18">
        <v>0</v>
      </c>
      <c r="AK18">
        <v>3.3809239371321227</v>
      </c>
      <c r="AL18">
        <v>0</v>
      </c>
      <c r="AM18">
        <v>0.60597481953663124</v>
      </c>
      <c r="AN18">
        <v>2.65862486745982E-2</v>
      </c>
      <c r="AO18">
        <v>0</v>
      </c>
      <c r="AP18">
        <v>0</v>
      </c>
      <c r="AQ18">
        <v>1.4977130940096013</v>
      </c>
      <c r="AR18">
        <v>0</v>
      </c>
      <c r="AS18">
        <v>1.2123990231684407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66.860034439574207</v>
      </c>
      <c r="BA18">
        <v>3.8359939778222931</v>
      </c>
      <c r="BB18">
        <f t="shared" si="0"/>
        <v>89.664300156678323</v>
      </c>
      <c r="BC18">
        <v>0.79863273170731708</v>
      </c>
      <c r="BD18">
        <v>0</v>
      </c>
      <c r="BE18">
        <v>0.11455689473684211</v>
      </c>
      <c r="BF18">
        <v>0.81691365106382974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4.1953181766405292</v>
      </c>
      <c r="M19">
        <v>0.9809824859530718</v>
      </c>
      <c r="N19">
        <v>1.2836568566061364</v>
      </c>
      <c r="O19">
        <v>1.4297641410978918</v>
      </c>
      <c r="P19">
        <v>2.3377165518680862</v>
      </c>
      <c r="Q19">
        <v>0.15654351909830932</v>
      </c>
      <c r="R19">
        <v>0.5739929033604676</v>
      </c>
      <c r="S19">
        <v>0.29204656085762742</v>
      </c>
      <c r="T19">
        <v>0.42648971955266368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1.2083354093299938</v>
      </c>
      <c r="AC19">
        <v>0.77693697266123973</v>
      </c>
      <c r="AD19">
        <v>0</v>
      </c>
      <c r="AE19">
        <v>1.9675875159674387</v>
      </c>
      <c r="AF19">
        <v>0.27663034783969942</v>
      </c>
      <c r="AG19">
        <v>1.8543703879774576</v>
      </c>
      <c r="AH19">
        <v>0.42618774608641202</v>
      </c>
      <c r="AI19">
        <v>0</v>
      </c>
      <c r="AJ19">
        <v>0</v>
      </c>
      <c r="AK19">
        <v>3.3809239371321227</v>
      </c>
      <c r="AL19">
        <v>0</v>
      </c>
      <c r="AM19">
        <v>0.60597481953663124</v>
      </c>
      <c r="AN19">
        <v>2.65862486745982E-2</v>
      </c>
      <c r="AO19">
        <v>0</v>
      </c>
      <c r="AP19">
        <v>0</v>
      </c>
      <c r="AQ19">
        <v>1.4977130940096013</v>
      </c>
      <c r="AR19">
        <v>0</v>
      </c>
      <c r="AS19">
        <v>1.2123990231684407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66.860034439574207</v>
      </c>
      <c r="BA19">
        <v>3.8359939778222931</v>
      </c>
      <c r="BB19">
        <f t="shared" si="0"/>
        <v>89.664300156678323</v>
      </c>
      <c r="BC19">
        <v>0.79863273170731708</v>
      </c>
      <c r="BD19">
        <v>0</v>
      </c>
      <c r="BE19">
        <v>0.11455689473684211</v>
      </c>
      <c r="BF19">
        <v>0.81691365106382974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4.1953181766405292</v>
      </c>
      <c r="M20">
        <v>0.9809824859530718</v>
      </c>
      <c r="N20">
        <v>1.2836568566061364</v>
      </c>
      <c r="O20">
        <v>1.4297641410978918</v>
      </c>
      <c r="P20">
        <v>2.3377165518680862</v>
      </c>
      <c r="Q20">
        <v>0.15654351909830932</v>
      </c>
      <c r="R20">
        <v>0.5739929033604676</v>
      </c>
      <c r="S20">
        <v>0.29204656085762742</v>
      </c>
      <c r="T20">
        <v>0.42648971955266368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1.2083354093299938</v>
      </c>
      <c r="AC20">
        <v>0.77693697266123973</v>
      </c>
      <c r="AD20">
        <v>0</v>
      </c>
      <c r="AE20">
        <v>1.9675875159674387</v>
      </c>
      <c r="AF20">
        <v>0.27663034783969942</v>
      </c>
      <c r="AG20">
        <v>1.8543703879774576</v>
      </c>
      <c r="AH20">
        <v>0.42618774608641202</v>
      </c>
      <c r="AI20">
        <v>0</v>
      </c>
      <c r="AJ20">
        <v>0</v>
      </c>
      <c r="AK20">
        <v>3.3809239371321227</v>
      </c>
      <c r="AL20">
        <v>0</v>
      </c>
      <c r="AM20">
        <v>0.60597481953663124</v>
      </c>
      <c r="AN20">
        <v>2.65862486745982E-2</v>
      </c>
      <c r="AO20">
        <v>0</v>
      </c>
      <c r="AP20">
        <v>0</v>
      </c>
      <c r="AQ20">
        <v>1.4977130940096013</v>
      </c>
      <c r="AR20">
        <v>0</v>
      </c>
      <c r="AS20">
        <v>1.2123990231684407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66.860034439574207</v>
      </c>
      <c r="BA20">
        <v>3.8359939778222931</v>
      </c>
      <c r="BB20">
        <f t="shared" si="0"/>
        <v>89.664300156678323</v>
      </c>
      <c r="BC20">
        <v>0.79863273170731708</v>
      </c>
      <c r="BD20">
        <v>0</v>
      </c>
      <c r="BE20">
        <v>0.11455689473684211</v>
      </c>
      <c r="BF20">
        <v>0.81691365106382974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4.1953181766405292</v>
      </c>
      <c r="M21">
        <v>0.9809824859530718</v>
      </c>
      <c r="N21">
        <v>1.2836568566061364</v>
      </c>
      <c r="O21">
        <v>1.4297641410978918</v>
      </c>
      <c r="P21">
        <v>2.3377165518680862</v>
      </c>
      <c r="Q21">
        <v>0.16697120404959348</v>
      </c>
      <c r="R21">
        <v>0.5739929033604676</v>
      </c>
      <c r="S21">
        <v>0.29204656085762742</v>
      </c>
      <c r="T21">
        <v>0.42648971955266368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1.2083354093299938</v>
      </c>
      <c r="AC21">
        <v>0.77693697266123973</v>
      </c>
      <c r="AD21">
        <v>0</v>
      </c>
      <c r="AE21">
        <v>1.9675875159674387</v>
      </c>
      <c r="AF21">
        <v>0.27663034783969942</v>
      </c>
      <c r="AG21">
        <v>1.8543703879774576</v>
      </c>
      <c r="AH21">
        <v>0.42618774608641202</v>
      </c>
      <c r="AI21">
        <v>0</v>
      </c>
      <c r="AJ21">
        <v>0</v>
      </c>
      <c r="AK21">
        <v>3.3809239371321227</v>
      </c>
      <c r="AL21">
        <v>0</v>
      </c>
      <c r="AM21">
        <v>0.60597481953663124</v>
      </c>
      <c r="AN21">
        <v>2.65862486745982E-2</v>
      </c>
      <c r="AO21">
        <v>0</v>
      </c>
      <c r="AP21">
        <v>0</v>
      </c>
      <c r="AQ21">
        <v>1.4977130940096013</v>
      </c>
      <c r="AR21">
        <v>0</v>
      </c>
      <c r="AS21">
        <v>1.2123990231684407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66.92265184721353</v>
      </c>
      <c r="BA21">
        <v>3.8390472626925773</v>
      </c>
      <c r="BB21">
        <f t="shared" si="0"/>
        <v>89.734291964398651</v>
      </c>
      <c r="BC21">
        <v>0.79863273170731708</v>
      </c>
      <c r="BD21">
        <v>0</v>
      </c>
      <c r="BE21">
        <v>0.11455689473684211</v>
      </c>
      <c r="BF21">
        <v>0.81691365106382974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4.1953181766405292</v>
      </c>
      <c r="M22">
        <v>0.9809824859530718</v>
      </c>
      <c r="N22">
        <v>1.2836568566061364</v>
      </c>
      <c r="O22">
        <v>1.4297641410978918</v>
      </c>
      <c r="P22">
        <v>2.3377165518680862</v>
      </c>
      <c r="Q22">
        <v>0.16697120404959348</v>
      </c>
      <c r="R22">
        <v>0.5739929033604676</v>
      </c>
      <c r="S22">
        <v>0.29204656085762742</v>
      </c>
      <c r="T22">
        <v>0.42648971955266368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1.2083354093299938</v>
      </c>
      <c r="AC22">
        <v>0.77693697266123973</v>
      </c>
      <c r="AD22">
        <v>0</v>
      </c>
      <c r="AE22">
        <v>1.9675875159674387</v>
      </c>
      <c r="AF22">
        <v>0.27663034783969942</v>
      </c>
      <c r="AG22">
        <v>1.8543703879774576</v>
      </c>
      <c r="AH22">
        <v>0.42618774608641202</v>
      </c>
      <c r="AI22">
        <v>0.12779427426424544</v>
      </c>
      <c r="AJ22">
        <v>0</v>
      </c>
      <c r="AK22">
        <v>3.3809239371321227</v>
      </c>
      <c r="AL22">
        <v>0</v>
      </c>
      <c r="AM22">
        <v>0.60597481953663124</v>
      </c>
      <c r="AN22">
        <v>2.65862486745982E-2</v>
      </c>
      <c r="AO22">
        <v>0</v>
      </c>
      <c r="AP22">
        <v>0</v>
      </c>
      <c r="AQ22">
        <v>0.99847541252348138</v>
      </c>
      <c r="AR22">
        <v>0</v>
      </c>
      <c r="AS22">
        <v>1.2123990231684407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66.96439678563975</v>
      </c>
      <c r="BA22">
        <v>3.8252658666969164</v>
      </c>
      <c r="BB22">
        <f t="shared" si="0"/>
        <v>89.418374891598674</v>
      </c>
      <c r="BC22">
        <v>0.79863273170731708</v>
      </c>
      <c r="BD22">
        <v>0</v>
      </c>
      <c r="BE22">
        <v>0.11455689473684211</v>
      </c>
      <c r="BF22">
        <v>0.81691365106382974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4.1953181766405292</v>
      </c>
      <c r="M23">
        <v>0.9809824859530718</v>
      </c>
      <c r="N23">
        <v>1.2836568566061364</v>
      </c>
      <c r="O23">
        <v>1.4297641410978918</v>
      </c>
      <c r="P23">
        <v>2.3377165518680862</v>
      </c>
      <c r="Q23">
        <v>0.16697975370486329</v>
      </c>
      <c r="R23">
        <v>0.5739929033604676</v>
      </c>
      <c r="S23">
        <v>0.29204656085762742</v>
      </c>
      <c r="T23">
        <v>0.42648971955266368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1.2083354093299938</v>
      </c>
      <c r="AC23">
        <v>0.77693697266123973</v>
      </c>
      <c r="AD23">
        <v>0</v>
      </c>
      <c r="AE23">
        <v>1.9675875159674387</v>
      </c>
      <c r="AF23">
        <v>0.27663034783969942</v>
      </c>
      <c r="AG23">
        <v>1.8543703879774576</v>
      </c>
      <c r="AH23">
        <v>0.42618774608641202</v>
      </c>
      <c r="AI23">
        <v>0.66453033312460852</v>
      </c>
      <c r="AJ23">
        <v>0</v>
      </c>
      <c r="AK23">
        <v>3.3809239371321227</v>
      </c>
      <c r="AL23">
        <v>0</v>
      </c>
      <c r="AM23">
        <v>0.60597481953663124</v>
      </c>
      <c r="AN23">
        <v>2.65862486745982E-2</v>
      </c>
      <c r="AO23">
        <v>0</v>
      </c>
      <c r="AP23">
        <v>0</v>
      </c>
      <c r="AQ23">
        <v>0</v>
      </c>
      <c r="AR23">
        <v>0</v>
      </c>
      <c r="AS23">
        <v>1.2123990231684407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66.96439678563975</v>
      </c>
      <c r="BA23">
        <v>3.8059655190893884</v>
      </c>
      <c r="BB23">
        <f t="shared" si="0"/>
        <v>88.986358698356227</v>
      </c>
      <c r="BC23">
        <v>0.79863273170731708</v>
      </c>
      <c r="BD23">
        <v>0</v>
      </c>
      <c r="BE23">
        <v>0.12497115789473683</v>
      </c>
      <c r="BF23">
        <v>0.81691365106382974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4.1953181766405292</v>
      </c>
      <c r="M24">
        <v>0.9809824859530718</v>
      </c>
      <c r="N24">
        <v>1.2836568566061364</v>
      </c>
      <c r="O24">
        <v>1.4297641410978918</v>
      </c>
      <c r="P24">
        <v>2.3377165518680862</v>
      </c>
      <c r="Q24">
        <v>0.17740410847431445</v>
      </c>
      <c r="R24">
        <v>0.5739929033604676</v>
      </c>
      <c r="S24">
        <v>0.29204656085762742</v>
      </c>
      <c r="T24">
        <v>0.42648971955266368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1.2083354093299938</v>
      </c>
      <c r="AC24">
        <v>0.77693697266123973</v>
      </c>
      <c r="AD24">
        <v>0.3526381617407639</v>
      </c>
      <c r="AE24">
        <v>1.9675875159674387</v>
      </c>
      <c r="AF24">
        <v>0.27663034783969942</v>
      </c>
      <c r="AG24">
        <v>1.8543703879774576</v>
      </c>
      <c r="AH24">
        <v>0.85237551377582965</v>
      </c>
      <c r="AI24">
        <v>1.3290606280525987</v>
      </c>
      <c r="AJ24">
        <v>0</v>
      </c>
      <c r="AK24">
        <v>3.3809239371321227</v>
      </c>
      <c r="AL24">
        <v>0</v>
      </c>
      <c r="AM24">
        <v>0.60597481953663124</v>
      </c>
      <c r="AN24">
        <v>2.65862486745982E-2</v>
      </c>
      <c r="AO24">
        <v>0</v>
      </c>
      <c r="AP24">
        <v>0</v>
      </c>
      <c r="AQ24">
        <v>0</v>
      </c>
      <c r="AR24">
        <v>0</v>
      </c>
      <c r="AS24">
        <v>1.2123990231684407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67.362327280317274</v>
      </c>
      <c r="BA24">
        <v>3.8833670419744442</v>
      </c>
      <c r="BB24">
        <f t="shared" si="0"/>
        <v>90.885639091381591</v>
      </c>
      <c r="BC24">
        <v>0.79863273170731708</v>
      </c>
      <c r="BD24">
        <v>0</v>
      </c>
      <c r="BE24">
        <v>0.249942</v>
      </c>
      <c r="BF24">
        <v>0.81691365106382974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0.32353168630094536</v>
      </c>
      <c r="L25">
        <v>4.1953181766405292</v>
      </c>
      <c r="M25">
        <v>0.9809824859530718</v>
      </c>
      <c r="N25">
        <v>1.2836568566061364</v>
      </c>
      <c r="O25">
        <v>1.4297641410978918</v>
      </c>
      <c r="P25">
        <v>2.3377165518680862</v>
      </c>
      <c r="Q25">
        <v>0.16690670776463554</v>
      </c>
      <c r="R25">
        <v>0.5739929033604676</v>
      </c>
      <c r="S25">
        <v>0.29204656085762742</v>
      </c>
      <c r="T25">
        <v>0.42648971955266368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1.2083354093299938</v>
      </c>
      <c r="AC25">
        <v>0.77693697266123973</v>
      </c>
      <c r="AD25">
        <v>0.3526381617407639</v>
      </c>
      <c r="AE25">
        <v>1.9675875159674387</v>
      </c>
      <c r="AF25">
        <v>0.27663034783969942</v>
      </c>
      <c r="AG25">
        <v>1.8543703879774576</v>
      </c>
      <c r="AH25">
        <v>1.0654693760175327</v>
      </c>
      <c r="AI25">
        <v>1.3290606280525987</v>
      </c>
      <c r="AJ25">
        <v>0</v>
      </c>
      <c r="AK25">
        <v>3.3809239371321227</v>
      </c>
      <c r="AL25">
        <v>0</v>
      </c>
      <c r="AM25">
        <v>0.60597481953663124</v>
      </c>
      <c r="AN25">
        <v>2.65862486745982E-2</v>
      </c>
      <c r="AO25">
        <v>0</v>
      </c>
      <c r="AP25">
        <v>0</v>
      </c>
      <c r="AQ25">
        <v>0</v>
      </c>
      <c r="AR25">
        <v>0</v>
      </c>
      <c r="AS25">
        <v>1.2123990231684407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67.592166562304314</v>
      </c>
      <c r="BA25">
        <v>3.9149664805409206</v>
      </c>
      <c r="BB25">
        <f t="shared" si="0"/>
        <v>91.672492977371945</v>
      </c>
      <c r="BC25">
        <v>0.79863273170731708</v>
      </c>
      <c r="BD25">
        <v>0</v>
      </c>
      <c r="BE25">
        <v>0.31242789473684207</v>
      </c>
      <c r="BF25">
        <v>0.81691365106382974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0.32353168630094536</v>
      </c>
      <c r="L26">
        <v>4.1953181766405292</v>
      </c>
      <c r="M26">
        <v>0.9809824859530718</v>
      </c>
      <c r="N26">
        <v>1.2836568566061364</v>
      </c>
      <c r="O26">
        <v>1.4297641410978918</v>
      </c>
      <c r="P26">
        <v>2.3377165518680862</v>
      </c>
      <c r="Q26">
        <v>0.16690670776463554</v>
      </c>
      <c r="R26">
        <v>0.5739929033604676</v>
      </c>
      <c r="S26">
        <v>0.29204656085762742</v>
      </c>
      <c r="T26">
        <v>0.42648971955266368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1.2083354093299938</v>
      </c>
      <c r="AC26">
        <v>0.77693697266123973</v>
      </c>
      <c r="AD26">
        <v>0.3526381617407639</v>
      </c>
      <c r="AE26">
        <v>1.9675875159674387</v>
      </c>
      <c r="AF26">
        <v>0.27663034783969942</v>
      </c>
      <c r="AG26">
        <v>1.8543703879774576</v>
      </c>
      <c r="AH26">
        <v>1.4596930341264869</v>
      </c>
      <c r="AI26">
        <v>1.3290606280525987</v>
      </c>
      <c r="AJ26">
        <v>0</v>
      </c>
      <c r="AK26">
        <v>3.3809239371321227</v>
      </c>
      <c r="AL26">
        <v>0</v>
      </c>
      <c r="AM26">
        <v>0.60597481953663124</v>
      </c>
      <c r="AN26">
        <v>2.65862486745982E-2</v>
      </c>
      <c r="AO26">
        <v>0</v>
      </c>
      <c r="AP26">
        <v>0</v>
      </c>
      <c r="AQ26">
        <v>0</v>
      </c>
      <c r="AR26">
        <v>0</v>
      </c>
      <c r="AS26">
        <v>1.2123990231684407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67.996312878313503</v>
      </c>
      <c r="BA26">
        <v>3.9483383454590628</v>
      </c>
      <c r="BB26">
        <f t="shared" si="0"/>
        <v>92.550757676450502</v>
      </c>
      <c r="BC26">
        <v>0.79863273170731708</v>
      </c>
      <c r="BD26">
        <v>0</v>
      </c>
      <c r="BE26">
        <v>0.42569448461538462</v>
      </c>
      <c r="BF26">
        <v>0.81691365106382974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4.1952713180689658</v>
      </c>
      <c r="M27">
        <v>0.9809824859530718</v>
      </c>
      <c r="N27">
        <v>1.2836568566061364</v>
      </c>
      <c r="O27">
        <v>1.4297641410978918</v>
      </c>
      <c r="P27">
        <v>2.3377165518680862</v>
      </c>
      <c r="Q27">
        <v>0.16697975370486329</v>
      </c>
      <c r="R27">
        <v>0.57394721653557323</v>
      </c>
      <c r="S27">
        <v>0.29208464854541899</v>
      </c>
      <c r="T27">
        <v>0.42648971955266368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1.2083354093299938</v>
      </c>
      <c r="AC27">
        <v>0.77693697266123973</v>
      </c>
      <c r="AD27">
        <v>0.3526381617407639</v>
      </c>
      <c r="AE27">
        <v>1.9675875159674387</v>
      </c>
      <c r="AF27">
        <v>0.27663034783969942</v>
      </c>
      <c r="AG27">
        <v>1.8543703879774576</v>
      </c>
      <c r="AH27">
        <v>1.2785632598622416</v>
      </c>
      <c r="AI27">
        <v>1.3290606280525987</v>
      </c>
      <c r="AJ27">
        <v>0</v>
      </c>
      <c r="AK27">
        <v>3.3809239371321227</v>
      </c>
      <c r="AL27">
        <v>0</v>
      </c>
      <c r="AM27">
        <v>0.60597481953663124</v>
      </c>
      <c r="AN27">
        <v>2.65862486745982E-2</v>
      </c>
      <c r="AO27">
        <v>0</v>
      </c>
      <c r="AP27">
        <v>0</v>
      </c>
      <c r="AQ27">
        <v>0</v>
      </c>
      <c r="AR27">
        <v>0</v>
      </c>
      <c r="AS27">
        <v>1.2123990231684407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67.73895011479857</v>
      </c>
      <c r="BA27">
        <v>3.9164865098805857</v>
      </c>
      <c r="BB27">
        <f t="shared" si="0"/>
        <v>91.716078546100306</v>
      </c>
      <c r="BC27">
        <v>0.79863273170731708</v>
      </c>
      <c r="BD27">
        <v>0</v>
      </c>
      <c r="BE27">
        <v>0.37491347368421046</v>
      </c>
      <c r="BF27">
        <v>0.76316933191489367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4.1952713180689658</v>
      </c>
      <c r="M28">
        <v>0.9809824859530718</v>
      </c>
      <c r="N28">
        <v>1.2836568566061364</v>
      </c>
      <c r="O28">
        <v>1.4297641410978918</v>
      </c>
      <c r="P28">
        <v>2.3377165518680862</v>
      </c>
      <c r="Q28">
        <v>0.16697975370486329</v>
      </c>
      <c r="R28">
        <v>0.5739929033604676</v>
      </c>
      <c r="S28">
        <v>0.29208464854541899</v>
      </c>
      <c r="T28">
        <v>0.42648971955266368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1.2083354093299938</v>
      </c>
      <c r="AC28">
        <v>0.77693697266123973</v>
      </c>
      <c r="AD28">
        <v>0.3526381617407639</v>
      </c>
      <c r="AE28">
        <v>1.9675875159674387</v>
      </c>
      <c r="AF28">
        <v>0.27663034783969942</v>
      </c>
      <c r="AG28">
        <v>1.8543703879774576</v>
      </c>
      <c r="AH28">
        <v>1.579025617720726</v>
      </c>
      <c r="AI28">
        <v>0.66453033312460852</v>
      </c>
      <c r="AJ28">
        <v>0</v>
      </c>
      <c r="AK28">
        <v>3.3809239371321227</v>
      </c>
      <c r="AL28">
        <v>0</v>
      </c>
      <c r="AM28">
        <v>0.60597481953663124</v>
      </c>
      <c r="AN28">
        <v>2.65862486745982E-2</v>
      </c>
      <c r="AO28">
        <v>0</v>
      </c>
      <c r="AP28">
        <v>0</v>
      </c>
      <c r="AQ28">
        <v>0</v>
      </c>
      <c r="AR28">
        <v>0</v>
      </c>
      <c r="AS28">
        <v>1.2123990231684407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68.016081193905222</v>
      </c>
      <c r="BA28">
        <v>3.9128544589270158</v>
      </c>
      <c r="BB28">
        <f t="shared" si="0"/>
        <v>91.714392533791994</v>
      </c>
      <c r="BC28">
        <v>0.79863273170731708</v>
      </c>
      <c r="BD28">
        <v>0</v>
      </c>
      <c r="BE28">
        <v>0.45648658156028371</v>
      </c>
      <c r="BF28">
        <v>0.76316933191489367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4.1952713180689658</v>
      </c>
      <c r="M29">
        <v>0.9809824859530718</v>
      </c>
      <c r="N29">
        <v>1.2836568566061364</v>
      </c>
      <c r="O29">
        <v>1.4297641410978918</v>
      </c>
      <c r="P29">
        <v>2.3377165518680862</v>
      </c>
      <c r="Q29">
        <v>0.16697975370486329</v>
      </c>
      <c r="R29">
        <v>0.5739929033604676</v>
      </c>
      <c r="S29">
        <v>0.29206147762802326</v>
      </c>
      <c r="T29">
        <v>0.42648971955266368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1.2083354093299938</v>
      </c>
      <c r="AC29">
        <v>0.77693697266123973</v>
      </c>
      <c r="AD29">
        <v>0.3526381617407639</v>
      </c>
      <c r="AE29">
        <v>1.9675875159674387</v>
      </c>
      <c r="AF29">
        <v>0.27663034783969942</v>
      </c>
      <c r="AG29">
        <v>1.8543703879774576</v>
      </c>
      <c r="AH29">
        <v>1.5768946756418281</v>
      </c>
      <c r="AI29">
        <v>0.12779427426424544</v>
      </c>
      <c r="AJ29">
        <v>0</v>
      </c>
      <c r="AK29">
        <v>3.3809239371321227</v>
      </c>
      <c r="AL29">
        <v>0</v>
      </c>
      <c r="AM29">
        <v>0.60597481953663124</v>
      </c>
      <c r="AN29">
        <v>2.65862486745982E-2</v>
      </c>
      <c r="AO29">
        <v>0</v>
      </c>
      <c r="AP29">
        <v>0</v>
      </c>
      <c r="AQ29">
        <v>0</v>
      </c>
      <c r="AR29">
        <v>0</v>
      </c>
      <c r="AS29">
        <v>1.2123990231684407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68.016081193905222</v>
      </c>
      <c r="BA29">
        <v>3.8903288497434074</v>
      </c>
      <c r="BB29">
        <f t="shared" si="0"/>
        <v>91.198027971118933</v>
      </c>
      <c r="BC29">
        <v>0.79863273170731708</v>
      </c>
      <c r="BD29">
        <v>0</v>
      </c>
      <c r="BE29">
        <v>0.45648658156028371</v>
      </c>
      <c r="BF29">
        <v>0.76316933191489367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0.29220718179920691</v>
      </c>
      <c r="L30">
        <v>4.3519098309329989</v>
      </c>
      <c r="M30">
        <v>0.9809824859530718</v>
      </c>
      <c r="N30">
        <v>1.2836568566061364</v>
      </c>
      <c r="O30">
        <v>1.4297641410978918</v>
      </c>
      <c r="P30">
        <v>2.3377165518680862</v>
      </c>
      <c r="Q30">
        <v>0.16691509068662458</v>
      </c>
      <c r="R30">
        <v>0.5739929033604676</v>
      </c>
      <c r="S30">
        <v>0.29198873509721268</v>
      </c>
      <c r="T30">
        <v>0.42648971955266368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1.2083354093299938</v>
      </c>
      <c r="AC30">
        <v>0.77693697266123973</v>
      </c>
      <c r="AD30">
        <v>0.3526381617407639</v>
      </c>
      <c r="AE30">
        <v>1.9675875159674387</v>
      </c>
      <c r="AF30">
        <v>0.27663034783969942</v>
      </c>
      <c r="AG30">
        <v>1.8543703879774576</v>
      </c>
      <c r="AH30">
        <v>1.4596930341264869</v>
      </c>
      <c r="AI30">
        <v>0</v>
      </c>
      <c r="AJ30">
        <v>0</v>
      </c>
      <c r="AK30">
        <v>3.3809239371321227</v>
      </c>
      <c r="AL30">
        <v>0</v>
      </c>
      <c r="AM30">
        <v>0.60597481953663124</v>
      </c>
      <c r="AN30">
        <v>2.65862486745982E-2</v>
      </c>
      <c r="AO30">
        <v>0</v>
      </c>
      <c r="AP30">
        <v>0</v>
      </c>
      <c r="AQ30">
        <v>0</v>
      </c>
      <c r="AR30">
        <v>0</v>
      </c>
      <c r="AS30">
        <v>1.2123990231684407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67.902386766854505</v>
      </c>
      <c r="BA30">
        <v>3.8940915998980756</v>
      </c>
      <c r="BB30">
        <f t="shared" si="0"/>
        <v>91.253491070303255</v>
      </c>
      <c r="BC30">
        <v>0.79863273170731708</v>
      </c>
      <c r="BD30">
        <v>0</v>
      </c>
      <c r="BE30">
        <v>0.42569448461538462</v>
      </c>
      <c r="BF30">
        <v>0.76316933191489367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0.67835524942600711</v>
      </c>
      <c r="L31">
        <v>4.3519098309329989</v>
      </c>
      <c r="M31">
        <v>0.9809824859530718</v>
      </c>
      <c r="N31">
        <v>1.2836568566061364</v>
      </c>
      <c r="O31">
        <v>1.4297641410978918</v>
      </c>
      <c r="P31">
        <v>2.3377165518680862</v>
      </c>
      <c r="Q31">
        <v>0.17741598831141725</v>
      </c>
      <c r="R31">
        <v>0.5739929033604676</v>
      </c>
      <c r="S31">
        <v>0.29182496955919662</v>
      </c>
      <c r="T31">
        <v>0.42648971955266368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1.2083354093299938</v>
      </c>
      <c r="AC31">
        <v>0.77693697266123973</v>
      </c>
      <c r="AD31">
        <v>0.3526381617407639</v>
      </c>
      <c r="AE31">
        <v>1.9675875159674387</v>
      </c>
      <c r="AF31">
        <v>0.27663034783969942</v>
      </c>
      <c r="AG31">
        <v>1.8543703879774576</v>
      </c>
      <c r="AH31">
        <v>0.85237551377582965</v>
      </c>
      <c r="AI31">
        <v>0</v>
      </c>
      <c r="AJ31">
        <v>0</v>
      </c>
      <c r="AK31">
        <v>3.3809239371321227</v>
      </c>
      <c r="AL31">
        <v>0</v>
      </c>
      <c r="AM31">
        <v>0.60597481953663124</v>
      </c>
      <c r="AN31">
        <v>2.65862486745982E-2</v>
      </c>
      <c r="AO31">
        <v>0</v>
      </c>
      <c r="AP31">
        <v>0</v>
      </c>
      <c r="AQ31">
        <v>0</v>
      </c>
      <c r="AR31">
        <v>0</v>
      </c>
      <c r="AS31">
        <v>1.2123990231684407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72.329538718430385</v>
      </c>
      <c r="BA31">
        <v>4.0703337604713248</v>
      </c>
      <c r="BB31">
        <f t="shared" si="0"/>
        <v>95.171560375202361</v>
      </c>
      <c r="BC31">
        <v>0.79863273170731708</v>
      </c>
      <c r="BD31">
        <v>0</v>
      </c>
      <c r="BE31">
        <v>0.249942</v>
      </c>
      <c r="BF31">
        <v>0.81691365106382974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0.67834957491444492</v>
      </c>
      <c r="L32">
        <v>4.3514183363904664</v>
      </c>
      <c r="M32">
        <v>0.9809824859530718</v>
      </c>
      <c r="N32">
        <v>1.2836568566061364</v>
      </c>
      <c r="O32">
        <v>1.4297641410978918</v>
      </c>
      <c r="P32">
        <v>2.3377165518680862</v>
      </c>
      <c r="Q32">
        <v>0.17741598831141725</v>
      </c>
      <c r="R32">
        <v>0.5739929033604676</v>
      </c>
      <c r="S32">
        <v>0.29182496955919662</v>
      </c>
      <c r="T32">
        <v>0.42648971955266368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1.2083354093299938</v>
      </c>
      <c r="AC32">
        <v>0.77693697266123973</v>
      </c>
      <c r="AD32">
        <v>0.3526381617407639</v>
      </c>
      <c r="AE32">
        <v>1.9675875159674387</v>
      </c>
      <c r="AF32">
        <v>0.27663034783969942</v>
      </c>
      <c r="AG32">
        <v>1.8543703879774576</v>
      </c>
      <c r="AH32">
        <v>0.42618774608641202</v>
      </c>
      <c r="AI32">
        <v>0</v>
      </c>
      <c r="AJ32">
        <v>0</v>
      </c>
      <c r="AK32">
        <v>3.3809239371321227</v>
      </c>
      <c r="AL32">
        <v>0</v>
      </c>
      <c r="AM32">
        <v>0.60597481953663124</v>
      </c>
      <c r="AN32">
        <v>2.65862486745982E-2</v>
      </c>
      <c r="AO32">
        <v>0</v>
      </c>
      <c r="AP32">
        <v>0</v>
      </c>
      <c r="AQ32">
        <v>0</v>
      </c>
      <c r="AR32">
        <v>0</v>
      </c>
      <c r="AS32">
        <v>1.2123990231684407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71.952480692965977</v>
      </c>
      <c r="BA32">
        <v>4.036737304651032</v>
      </c>
      <c r="BB32">
        <f t="shared" si="0"/>
        <v>94.276443026709458</v>
      </c>
      <c r="BC32">
        <v>0.79863273170731708</v>
      </c>
      <c r="BD32">
        <v>0</v>
      </c>
      <c r="BE32">
        <v>0.12497115789473683</v>
      </c>
      <c r="BF32">
        <v>0.81691365106382974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0.67834957491444492</v>
      </c>
      <c r="L33">
        <v>4.1953663118346896</v>
      </c>
      <c r="M33">
        <v>0.9809824859530718</v>
      </c>
      <c r="N33">
        <v>1.2836568566061364</v>
      </c>
      <c r="O33">
        <v>1.4297641410978918</v>
      </c>
      <c r="P33">
        <v>2.3377165518680862</v>
      </c>
      <c r="Q33">
        <v>0.17704165814201958</v>
      </c>
      <c r="R33">
        <v>0.5739929033604676</v>
      </c>
      <c r="S33">
        <v>0.29182496955919662</v>
      </c>
      <c r="T33">
        <v>0.42648971955266368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1.2083354093299938</v>
      </c>
      <c r="AC33">
        <v>0.77693697266123973</v>
      </c>
      <c r="AD33">
        <v>0.3526381617407639</v>
      </c>
      <c r="AE33">
        <v>1.9675875159674387</v>
      </c>
      <c r="AF33">
        <v>0.27663034783969942</v>
      </c>
      <c r="AG33">
        <v>1.8543703879774576</v>
      </c>
      <c r="AH33">
        <v>0</v>
      </c>
      <c r="AI33">
        <v>0</v>
      </c>
      <c r="AJ33">
        <v>0</v>
      </c>
      <c r="AK33">
        <v>3.3809239371321227</v>
      </c>
      <c r="AL33">
        <v>0</v>
      </c>
      <c r="AM33">
        <v>0.60597481953663124</v>
      </c>
      <c r="AN33">
        <v>2.65862486745982E-2</v>
      </c>
      <c r="AO33">
        <v>0</v>
      </c>
      <c r="AP33">
        <v>0</v>
      </c>
      <c r="AQ33">
        <v>0</v>
      </c>
      <c r="AR33">
        <v>0</v>
      </c>
      <c r="AS33">
        <v>1.2123990231684407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71.554550198288453</v>
      </c>
      <c r="BA33">
        <v>3.9957505405595866</v>
      </c>
      <c r="BB33">
        <f t="shared" si="0"/>
        <v>93.21191403741706</v>
      </c>
      <c r="BC33">
        <v>0.79863273170731708</v>
      </c>
      <c r="BD33">
        <v>0</v>
      </c>
      <c r="BE33">
        <v>0</v>
      </c>
      <c r="BF33">
        <v>0.81691365106382974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0.67835524942600711</v>
      </c>
      <c r="L34">
        <v>4.1953663118346896</v>
      </c>
      <c r="M34">
        <v>0.9809824859530718</v>
      </c>
      <c r="N34">
        <v>1.2836568566061364</v>
      </c>
      <c r="O34">
        <v>1.4297641410978918</v>
      </c>
      <c r="P34">
        <v>2.3377165518680862</v>
      </c>
      <c r="Q34">
        <v>0.17704165814201958</v>
      </c>
      <c r="R34">
        <v>0.57367718154709135</v>
      </c>
      <c r="S34">
        <v>0.29182496955919662</v>
      </c>
      <c r="T34">
        <v>0.42648971955266368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1.2083354093299938</v>
      </c>
      <c r="AC34">
        <v>0.77693697266123973</v>
      </c>
      <c r="AD34">
        <v>0.3526381617407639</v>
      </c>
      <c r="AE34">
        <v>1.9675875159674387</v>
      </c>
      <c r="AF34">
        <v>0.27663034783969942</v>
      </c>
      <c r="AG34">
        <v>1.8543703879774576</v>
      </c>
      <c r="AH34">
        <v>0</v>
      </c>
      <c r="AI34">
        <v>0</v>
      </c>
      <c r="AJ34">
        <v>0</v>
      </c>
      <c r="AK34">
        <v>3.3809239371321227</v>
      </c>
      <c r="AL34">
        <v>0</v>
      </c>
      <c r="AM34">
        <v>0.60597481953663124</v>
      </c>
      <c r="AN34">
        <v>2.65862486745982E-2</v>
      </c>
      <c r="AO34">
        <v>0</v>
      </c>
      <c r="AP34">
        <v>0</v>
      </c>
      <c r="AQ34">
        <v>0</v>
      </c>
      <c r="AR34">
        <v>0</v>
      </c>
      <c r="AS34">
        <v>1.2123990231684407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71.554550198288453</v>
      </c>
      <c r="BA34">
        <v>3.9957375805823707</v>
      </c>
      <c r="BB34">
        <f t="shared" si="0"/>
        <v>93.211616950092463</v>
      </c>
      <c r="BC34">
        <v>0.79863273170731708</v>
      </c>
      <c r="BD34">
        <v>0</v>
      </c>
      <c r="BE34">
        <v>0</v>
      </c>
      <c r="BF34">
        <v>0.81691365106382974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0.67835524942600711</v>
      </c>
      <c r="L35">
        <v>4.1953663118346896</v>
      </c>
      <c r="M35">
        <v>0.9809824859530718</v>
      </c>
      <c r="N35">
        <v>1.2836568566061364</v>
      </c>
      <c r="O35">
        <v>1.4297641410978918</v>
      </c>
      <c r="P35">
        <v>2.3377165518680862</v>
      </c>
      <c r="Q35">
        <v>0.17741598831141725</v>
      </c>
      <c r="R35">
        <v>0.57358572040974831</v>
      </c>
      <c r="S35">
        <v>0.29182496955919662</v>
      </c>
      <c r="T35">
        <v>0.42648971955266368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1.2083354093299938</v>
      </c>
      <c r="AC35">
        <v>0.38846852451367148</v>
      </c>
      <c r="AD35">
        <v>0.3526381617407639</v>
      </c>
      <c r="AE35">
        <v>1.3072314176581088</v>
      </c>
      <c r="AF35">
        <v>0.27663034783969942</v>
      </c>
      <c r="AG35">
        <v>1.8543703879774576</v>
      </c>
      <c r="AH35">
        <v>0</v>
      </c>
      <c r="AI35">
        <v>0</v>
      </c>
      <c r="AJ35">
        <v>0</v>
      </c>
      <c r="AK35">
        <v>3.3809239371321227</v>
      </c>
      <c r="AL35">
        <v>0</v>
      </c>
      <c r="AM35">
        <v>0.60597481953663124</v>
      </c>
      <c r="AN35">
        <v>2.65862486745982E-2</v>
      </c>
      <c r="AO35">
        <v>0</v>
      </c>
      <c r="AP35">
        <v>0</v>
      </c>
      <c r="AQ35">
        <v>0</v>
      </c>
      <c r="AR35">
        <v>0</v>
      </c>
      <c r="AS35">
        <v>1.2123990231684407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72.681663535796275</v>
      </c>
      <c r="BA35">
        <v>3.9990218759738365</v>
      </c>
      <c r="BB35">
        <f t="shared" si="0"/>
        <v>93.286904314783982</v>
      </c>
      <c r="BC35">
        <v>0.79863273170731708</v>
      </c>
      <c r="BD35">
        <v>0</v>
      </c>
      <c r="BE35">
        <v>0</v>
      </c>
      <c r="BF35">
        <v>0.81691365106382974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0.67835524942600711</v>
      </c>
      <c r="L36">
        <v>4.1953663118346896</v>
      </c>
      <c r="M36">
        <v>0.9809824859530718</v>
      </c>
      <c r="N36">
        <v>1.2836568566061364</v>
      </c>
      <c r="O36">
        <v>1.4297641410978918</v>
      </c>
      <c r="P36">
        <v>2.3377165518680862</v>
      </c>
      <c r="Q36">
        <v>0.17705545458710692</v>
      </c>
      <c r="R36">
        <v>0.57358572040974831</v>
      </c>
      <c r="S36">
        <v>0.29182496955919662</v>
      </c>
      <c r="T36">
        <v>0.42648971955266368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0.60110081413587979</v>
      </c>
      <c r="AC36">
        <v>0.38846852451367148</v>
      </c>
      <c r="AD36">
        <v>0</v>
      </c>
      <c r="AE36">
        <v>1.3072314176581088</v>
      </c>
      <c r="AF36">
        <v>0.27663034783969942</v>
      </c>
      <c r="AG36">
        <v>1.8543703879774576</v>
      </c>
      <c r="AH36">
        <v>0</v>
      </c>
      <c r="AI36">
        <v>0</v>
      </c>
      <c r="AJ36">
        <v>0</v>
      </c>
      <c r="AK36">
        <v>3.3809239371321227</v>
      </c>
      <c r="AL36">
        <v>0</v>
      </c>
      <c r="AM36">
        <v>0.60597481953663124</v>
      </c>
      <c r="AN36">
        <v>2.65862486745982E-2</v>
      </c>
      <c r="AO36">
        <v>0</v>
      </c>
      <c r="AP36">
        <v>0</v>
      </c>
      <c r="AQ36">
        <v>0</v>
      </c>
      <c r="AR36">
        <v>0</v>
      </c>
      <c r="AS36">
        <v>1.2123990231684407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72.723408474222495</v>
      </c>
      <c r="BA36">
        <v>3.9606290628504959</v>
      </c>
      <c r="BB36">
        <f t="shared" si="0"/>
        <v>92.406808775674349</v>
      </c>
      <c r="BC36">
        <v>0.79863273170731708</v>
      </c>
      <c r="BD36">
        <v>0</v>
      </c>
      <c r="BE36">
        <v>0</v>
      </c>
      <c r="BF36">
        <v>0.81691365106382974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0.67835524942600711</v>
      </c>
      <c r="L37">
        <v>4.1953663118346896</v>
      </c>
      <c r="M37">
        <v>0.9809824859530718</v>
      </c>
      <c r="N37">
        <v>1.2836568566061364</v>
      </c>
      <c r="O37">
        <v>1.4297641410978918</v>
      </c>
      <c r="P37">
        <v>2.3377165518680862</v>
      </c>
      <c r="Q37">
        <v>0.17741598831141725</v>
      </c>
      <c r="R37">
        <v>0.57358572040974831</v>
      </c>
      <c r="S37">
        <v>0.29182496955919662</v>
      </c>
      <c r="T37">
        <v>0.42648971955266368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0.60110081413587979</v>
      </c>
      <c r="AC37">
        <v>0.38846852451367148</v>
      </c>
      <c r="AD37">
        <v>0</v>
      </c>
      <c r="AE37">
        <v>1.3072314176581088</v>
      </c>
      <c r="AF37">
        <v>0.27663034783969942</v>
      </c>
      <c r="AG37">
        <v>1.8543703879774576</v>
      </c>
      <c r="AH37">
        <v>0</v>
      </c>
      <c r="AI37">
        <v>0</v>
      </c>
      <c r="AJ37">
        <v>0</v>
      </c>
      <c r="AK37">
        <v>3.3809239371321227</v>
      </c>
      <c r="AL37">
        <v>0</v>
      </c>
      <c r="AM37">
        <v>0.60597481953663124</v>
      </c>
      <c r="AN37">
        <v>2.65862486745982E-2</v>
      </c>
      <c r="AO37">
        <v>0</v>
      </c>
      <c r="AP37">
        <v>0</v>
      </c>
      <c r="AQ37">
        <v>0</v>
      </c>
      <c r="AR37">
        <v>0</v>
      </c>
      <c r="AS37">
        <v>1.2123990231684407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76.720486328532658</v>
      </c>
      <c r="BA37">
        <v>4.1277219874703368</v>
      </c>
      <c r="BB37">
        <f t="shared" si="0"/>
        <v>96.23715423908898</v>
      </c>
      <c r="BC37">
        <v>0.79863273170731708</v>
      </c>
      <c r="BD37">
        <v>0</v>
      </c>
      <c r="BE37">
        <v>0</v>
      </c>
      <c r="BF37">
        <v>0.81691365106382974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0.67835524942600711</v>
      </c>
      <c r="L38">
        <v>4.1953663118346896</v>
      </c>
      <c r="M38">
        <v>0.9809824859530718</v>
      </c>
      <c r="N38">
        <v>1.2836568566061364</v>
      </c>
      <c r="O38">
        <v>1.4297641410978918</v>
      </c>
      <c r="P38">
        <v>2.3377165518680862</v>
      </c>
      <c r="Q38">
        <v>0.17741598831141725</v>
      </c>
      <c r="R38">
        <v>0.57358572040974831</v>
      </c>
      <c r="S38">
        <v>0.29182496955919662</v>
      </c>
      <c r="T38">
        <v>0.42648971955266368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0.60110081413587979</v>
      </c>
      <c r="AC38">
        <v>0.38846852451367148</v>
      </c>
      <c r="AD38">
        <v>0</v>
      </c>
      <c r="AE38">
        <v>1.3072314176581088</v>
      </c>
      <c r="AF38">
        <v>0.27663034783969942</v>
      </c>
      <c r="AG38">
        <v>1.8543703879774576</v>
      </c>
      <c r="AH38">
        <v>0</v>
      </c>
      <c r="AI38">
        <v>0</v>
      </c>
      <c r="AJ38">
        <v>0</v>
      </c>
      <c r="AK38">
        <v>3.3809239371321227</v>
      </c>
      <c r="AL38">
        <v>0</v>
      </c>
      <c r="AM38">
        <v>0.60597481953663124</v>
      </c>
      <c r="AN38">
        <v>2.65862486745982E-2</v>
      </c>
      <c r="AO38">
        <v>0</v>
      </c>
      <c r="AP38">
        <v>0</v>
      </c>
      <c r="AQ38">
        <v>0</v>
      </c>
      <c r="AR38">
        <v>0</v>
      </c>
      <c r="AS38">
        <v>1.2123990231684407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76.741358797745761</v>
      </c>
      <c r="BA38">
        <v>4.1285944566834436</v>
      </c>
      <c r="BB38">
        <f t="shared" si="0"/>
        <v>96.257154239088976</v>
      </c>
      <c r="BC38">
        <v>0.79863273170731708</v>
      </c>
      <c r="BD38">
        <v>0</v>
      </c>
      <c r="BE38">
        <v>0</v>
      </c>
      <c r="BF38">
        <v>0.81691365106382974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0.67835524942600711</v>
      </c>
      <c r="L39">
        <v>4.1952753846884727</v>
      </c>
      <c r="M39">
        <v>0.9809824859530718</v>
      </c>
      <c r="N39">
        <v>1.2836568566061364</v>
      </c>
      <c r="O39">
        <v>1.4297641410978918</v>
      </c>
      <c r="P39">
        <v>2.3377165518680862</v>
      </c>
      <c r="Q39">
        <v>0.17741598831141725</v>
      </c>
      <c r="R39">
        <v>0.57358572040974831</v>
      </c>
      <c r="S39">
        <v>0.29182496955919662</v>
      </c>
      <c r="T39">
        <v>0.42648971955266368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0.60110081413587979</v>
      </c>
      <c r="AC39">
        <v>0.38846852451367148</v>
      </c>
      <c r="AD39">
        <v>0</v>
      </c>
      <c r="AE39">
        <v>1.3072314176581088</v>
      </c>
      <c r="AF39">
        <v>0.27663034783969942</v>
      </c>
      <c r="AG39">
        <v>1.8543703879774576</v>
      </c>
      <c r="AH39">
        <v>0</v>
      </c>
      <c r="AI39">
        <v>0</v>
      </c>
      <c r="AJ39">
        <v>0</v>
      </c>
      <c r="AK39">
        <v>3.3809239371321227</v>
      </c>
      <c r="AL39">
        <v>0</v>
      </c>
      <c r="AM39">
        <v>0.60597481953663124</v>
      </c>
      <c r="AN39">
        <v>2.65862486745982E-2</v>
      </c>
      <c r="AO39">
        <v>0</v>
      </c>
      <c r="AP39">
        <v>0</v>
      </c>
      <c r="AQ39">
        <v>0</v>
      </c>
      <c r="AR39">
        <v>0</v>
      </c>
      <c r="AS39">
        <v>1.2123990231684407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76.866593613024421</v>
      </c>
      <c r="BA39">
        <v>4.1338254712073867</v>
      </c>
      <c r="BB39">
        <f t="shared" si="0"/>
        <v>96.377067112697475</v>
      </c>
      <c r="BC39">
        <v>0.79863273170731708</v>
      </c>
      <c r="BD39">
        <v>0</v>
      </c>
      <c r="BE39">
        <v>0</v>
      </c>
      <c r="BF39">
        <v>0.81691365106382974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0.67835524942600711</v>
      </c>
      <c r="L40">
        <v>4.1952753846884727</v>
      </c>
      <c r="M40">
        <v>0.9809824859530718</v>
      </c>
      <c r="N40">
        <v>1.2836568566061364</v>
      </c>
      <c r="O40">
        <v>1.4297641410978918</v>
      </c>
      <c r="P40">
        <v>2.3377165518680862</v>
      </c>
      <c r="Q40">
        <v>0.17741598831141725</v>
      </c>
      <c r="R40">
        <v>0.57358572040974831</v>
      </c>
      <c r="S40">
        <v>0.29182496955919662</v>
      </c>
      <c r="T40">
        <v>0.42648971955266368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0.60110081413587979</v>
      </c>
      <c r="AC40">
        <v>0.38846852451367148</v>
      </c>
      <c r="AD40">
        <v>0</v>
      </c>
      <c r="AE40">
        <v>1.3072314176581088</v>
      </c>
      <c r="AF40">
        <v>0.27663034783969942</v>
      </c>
      <c r="AG40">
        <v>1.8543703879774576</v>
      </c>
      <c r="AH40">
        <v>0</v>
      </c>
      <c r="AI40">
        <v>0</v>
      </c>
      <c r="AJ40">
        <v>0</v>
      </c>
      <c r="AK40">
        <v>3.3809239371321227</v>
      </c>
      <c r="AL40">
        <v>0</v>
      </c>
      <c r="AM40">
        <v>0.60597481953663124</v>
      </c>
      <c r="AN40">
        <v>2.65862486745982E-2</v>
      </c>
      <c r="AO40">
        <v>0</v>
      </c>
      <c r="AP40">
        <v>0</v>
      </c>
      <c r="AQ40">
        <v>0</v>
      </c>
      <c r="AR40">
        <v>0</v>
      </c>
      <c r="AS40">
        <v>1.2123990231684407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76.897902316844082</v>
      </c>
      <c r="BA40">
        <v>4.1351341750270469</v>
      </c>
      <c r="BB40">
        <f t="shared" si="0"/>
        <v>96.407067112697476</v>
      </c>
      <c r="BC40">
        <v>0.79863273170731708</v>
      </c>
      <c r="BD40">
        <v>0</v>
      </c>
      <c r="BE40">
        <v>0</v>
      </c>
      <c r="BF40">
        <v>0.81691365106382974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0.67834957491444492</v>
      </c>
      <c r="L41">
        <v>4.1953663118346896</v>
      </c>
      <c r="M41">
        <v>0.9809824859530718</v>
      </c>
      <c r="N41">
        <v>1.2836568566061364</v>
      </c>
      <c r="O41">
        <v>1.4297641410978918</v>
      </c>
      <c r="P41">
        <v>2.3377165518680862</v>
      </c>
      <c r="Q41">
        <v>0.17741598831141725</v>
      </c>
      <c r="R41">
        <v>0.57358572040974831</v>
      </c>
      <c r="S41">
        <v>0.29182496955919662</v>
      </c>
      <c r="T41">
        <v>0.42648971955266368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0.60110081413587979</v>
      </c>
      <c r="AC41">
        <v>0.38846852451367148</v>
      </c>
      <c r="AD41">
        <v>0</v>
      </c>
      <c r="AE41">
        <v>1.3072314176581088</v>
      </c>
      <c r="AF41">
        <v>0.27663034783969942</v>
      </c>
      <c r="AG41">
        <v>1.8543703879774576</v>
      </c>
      <c r="AH41">
        <v>0</v>
      </c>
      <c r="AI41">
        <v>0</v>
      </c>
      <c r="AJ41">
        <v>0</v>
      </c>
      <c r="AK41">
        <v>3.3809239371321227</v>
      </c>
      <c r="AL41">
        <v>0</v>
      </c>
      <c r="AM41">
        <v>0.60597481953663124</v>
      </c>
      <c r="AN41">
        <v>2.65862486745982E-2</v>
      </c>
      <c r="AO41">
        <v>0</v>
      </c>
      <c r="AP41">
        <v>0</v>
      </c>
      <c r="AQ41">
        <v>0</v>
      </c>
      <c r="AR41">
        <v>0</v>
      </c>
      <c r="AS41">
        <v>1.2123990231684407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77.028391776247119</v>
      </c>
      <c r="BA41">
        <v>4.1405921979902161</v>
      </c>
      <c r="BB41">
        <f t="shared" si="0"/>
        <v>96.532183801771993</v>
      </c>
      <c r="BC41">
        <v>0.79863273170731708</v>
      </c>
      <c r="BD41">
        <v>0</v>
      </c>
      <c r="BE41">
        <v>0</v>
      </c>
      <c r="BF41">
        <v>0.81691365106382974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0.67835181319635229</v>
      </c>
      <c r="L42">
        <v>4.1953663118346896</v>
      </c>
      <c r="M42">
        <v>0.9809824859530718</v>
      </c>
      <c r="N42">
        <v>1.2836568566061364</v>
      </c>
      <c r="O42">
        <v>1.4297641410978918</v>
      </c>
      <c r="P42">
        <v>2.3377165518680862</v>
      </c>
      <c r="Q42">
        <v>0.17741598831141725</v>
      </c>
      <c r="R42">
        <v>0.5739929033604676</v>
      </c>
      <c r="S42">
        <v>0.29182496955919662</v>
      </c>
      <c r="T42">
        <v>0.42648971955266368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0.60110081413587979</v>
      </c>
      <c r="AC42">
        <v>0.38846852451367148</v>
      </c>
      <c r="AD42">
        <v>0</v>
      </c>
      <c r="AE42">
        <v>0.6536157088290544</v>
      </c>
      <c r="AF42">
        <v>0.27663034783969942</v>
      </c>
      <c r="AG42">
        <v>1.8543703879774576</v>
      </c>
      <c r="AH42">
        <v>0</v>
      </c>
      <c r="AI42">
        <v>0</v>
      </c>
      <c r="AJ42">
        <v>0</v>
      </c>
      <c r="AK42">
        <v>3.3809239371321227</v>
      </c>
      <c r="AL42">
        <v>0</v>
      </c>
      <c r="AM42">
        <v>0.60597481953663124</v>
      </c>
      <c r="AN42">
        <v>2.65862486745982E-2</v>
      </c>
      <c r="AO42">
        <v>0</v>
      </c>
      <c r="AP42">
        <v>0</v>
      </c>
      <c r="AQ42">
        <v>0</v>
      </c>
      <c r="AR42">
        <v>0</v>
      </c>
      <c r="AS42">
        <v>1.2123990231684407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77.059700480066795</v>
      </c>
      <c r="BA42">
        <v>4.11459687898836</v>
      </c>
      <c r="BB42">
        <f t="shared" si="0"/>
        <v>95.9362815369971</v>
      </c>
      <c r="BC42">
        <v>0.79863273170731708</v>
      </c>
      <c r="BD42">
        <v>0</v>
      </c>
      <c r="BE42">
        <v>0</v>
      </c>
      <c r="BF42">
        <v>0.81691365106382974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0.67835524942600711</v>
      </c>
      <c r="L43">
        <v>4.1953663118346896</v>
      </c>
      <c r="M43">
        <v>0.9809824859530718</v>
      </c>
      <c r="N43">
        <v>1.2836568566061364</v>
      </c>
      <c r="O43">
        <v>1.4297641410978918</v>
      </c>
      <c r="P43">
        <v>2.3377165518680862</v>
      </c>
      <c r="Q43">
        <v>0.17719424303577566</v>
      </c>
      <c r="R43">
        <v>0.5739929033604676</v>
      </c>
      <c r="S43">
        <v>0.29182496955919662</v>
      </c>
      <c r="T43">
        <v>0.42648971955266368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0.60110081413587979</v>
      </c>
      <c r="AC43">
        <v>0.38846852451367148</v>
      </c>
      <c r="AD43">
        <v>0</v>
      </c>
      <c r="AE43">
        <v>0</v>
      </c>
      <c r="AF43">
        <v>0.27663034783969942</v>
      </c>
      <c r="AG43">
        <v>1.8543703879774576</v>
      </c>
      <c r="AH43">
        <v>0</v>
      </c>
      <c r="AI43">
        <v>0</v>
      </c>
      <c r="AJ43">
        <v>0</v>
      </c>
      <c r="AK43">
        <v>3.3809239371321227</v>
      </c>
      <c r="AL43">
        <v>0</v>
      </c>
      <c r="AM43">
        <v>0.60597481953663124</v>
      </c>
      <c r="AN43">
        <v>2.65862486745982E-2</v>
      </c>
      <c r="AO43">
        <v>0</v>
      </c>
      <c r="AP43">
        <v>0</v>
      </c>
      <c r="AQ43">
        <v>0</v>
      </c>
      <c r="AR43">
        <v>0</v>
      </c>
      <c r="AS43">
        <v>1.2123990231684407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81.682952410770184</v>
      </c>
      <c r="BA43">
        <v>4.2805185477445802</v>
      </c>
      <c r="BB43">
        <f t="shared" si="0"/>
        <v>99.739777781069236</v>
      </c>
      <c r="BC43">
        <v>0.79863273170731708</v>
      </c>
      <c r="BD43">
        <v>0</v>
      </c>
      <c r="BE43">
        <v>0</v>
      </c>
      <c r="BF43">
        <v>0.81691365106382974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0.67835524942600711</v>
      </c>
      <c r="L44">
        <v>4.1953663118346896</v>
      </c>
      <c r="M44">
        <v>0.9809824859530718</v>
      </c>
      <c r="N44">
        <v>1.2836568566061364</v>
      </c>
      <c r="O44">
        <v>1.4297641410978918</v>
      </c>
      <c r="P44">
        <v>2.3377165518680862</v>
      </c>
      <c r="Q44">
        <v>0.17719424303577566</v>
      </c>
      <c r="R44">
        <v>0.5739929033604676</v>
      </c>
      <c r="S44">
        <v>0.29182496955919662</v>
      </c>
      <c r="T44">
        <v>0.42648971955266368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0.60110081413587979</v>
      </c>
      <c r="AC44">
        <v>0.38846852451367148</v>
      </c>
      <c r="AD44">
        <v>0</v>
      </c>
      <c r="AE44">
        <v>0</v>
      </c>
      <c r="AF44">
        <v>0.27663034783969942</v>
      </c>
      <c r="AG44">
        <v>1.8543703879774576</v>
      </c>
      <c r="AH44">
        <v>0</v>
      </c>
      <c r="AI44">
        <v>0</v>
      </c>
      <c r="AJ44">
        <v>0</v>
      </c>
      <c r="AK44">
        <v>3.3809239371321227</v>
      </c>
      <c r="AL44">
        <v>0</v>
      </c>
      <c r="AM44">
        <v>0.60597481953663124</v>
      </c>
      <c r="AN44">
        <v>2.65862486745982E-2</v>
      </c>
      <c r="AO44">
        <v>0</v>
      </c>
      <c r="AP44">
        <v>0</v>
      </c>
      <c r="AQ44">
        <v>0</v>
      </c>
      <c r="AR44">
        <v>0</v>
      </c>
      <c r="AS44">
        <v>1.2123990231684407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81.745569818409507</v>
      </c>
      <c r="BA44">
        <v>4.2831359553839006</v>
      </c>
      <c r="BB44">
        <f t="shared" si="0"/>
        <v>99.799777781069238</v>
      </c>
      <c r="BC44">
        <v>0.79863273170731708</v>
      </c>
      <c r="BD44">
        <v>0</v>
      </c>
      <c r="BE44">
        <v>0</v>
      </c>
      <c r="BF44">
        <v>0.81691365106382974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0.67835524942600711</v>
      </c>
      <c r="L45">
        <v>4.1953663118346896</v>
      </c>
      <c r="M45">
        <v>0.9809824859530718</v>
      </c>
      <c r="N45">
        <v>1.2836568566061364</v>
      </c>
      <c r="O45">
        <v>1.4297641410978918</v>
      </c>
      <c r="P45">
        <v>2.3377165518680862</v>
      </c>
      <c r="Q45">
        <v>0.17719424303577566</v>
      </c>
      <c r="R45">
        <v>0.5739929033604676</v>
      </c>
      <c r="S45">
        <v>0.29182496955919662</v>
      </c>
      <c r="T45">
        <v>0.42648971955266368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0.60110081413587979</v>
      </c>
      <c r="AC45">
        <v>0.38846852451367148</v>
      </c>
      <c r="AD45">
        <v>0</v>
      </c>
      <c r="AE45">
        <v>0</v>
      </c>
      <c r="AF45">
        <v>0.27663034783969942</v>
      </c>
      <c r="AG45">
        <v>1.8543703879774576</v>
      </c>
      <c r="AH45">
        <v>0</v>
      </c>
      <c r="AI45">
        <v>0</v>
      </c>
      <c r="AJ45">
        <v>0</v>
      </c>
      <c r="AK45">
        <v>3.3809239371321227</v>
      </c>
      <c r="AL45">
        <v>0</v>
      </c>
      <c r="AM45">
        <v>0.60597481953663124</v>
      </c>
      <c r="AN45">
        <v>2.65862486745982E-2</v>
      </c>
      <c r="AO45">
        <v>0</v>
      </c>
      <c r="AP45">
        <v>0</v>
      </c>
      <c r="AQ45">
        <v>0</v>
      </c>
      <c r="AR45">
        <v>0</v>
      </c>
      <c r="AS45">
        <v>1.2123990231684407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81.756006053016065</v>
      </c>
      <c r="BA45">
        <v>4.283572189990454</v>
      </c>
      <c r="BB45">
        <f t="shared" si="0"/>
        <v>99.809777781069243</v>
      </c>
      <c r="BC45">
        <v>0.79863273170731708</v>
      </c>
      <c r="BD45">
        <v>0</v>
      </c>
      <c r="BE45">
        <v>0</v>
      </c>
      <c r="BF45">
        <v>0.81691365106382974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0.67835524942600711</v>
      </c>
      <c r="L46">
        <v>4.1953663118346896</v>
      </c>
      <c r="M46">
        <v>0.9809824859530718</v>
      </c>
      <c r="N46">
        <v>1.2836568566061364</v>
      </c>
      <c r="O46">
        <v>1.4297641410978918</v>
      </c>
      <c r="P46">
        <v>2.3377165518680862</v>
      </c>
      <c r="Q46">
        <v>0.17719424303577566</v>
      </c>
      <c r="R46">
        <v>0.5739929033604676</v>
      </c>
      <c r="S46">
        <v>0.29182496955919662</v>
      </c>
      <c r="T46">
        <v>0.42648971955266368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0.27663034783969942</v>
      </c>
      <c r="AG46">
        <v>1.8543703879774576</v>
      </c>
      <c r="AH46">
        <v>0</v>
      </c>
      <c r="AI46">
        <v>0</v>
      </c>
      <c r="AJ46">
        <v>0</v>
      </c>
      <c r="AK46">
        <v>3.3809239371321227</v>
      </c>
      <c r="AL46">
        <v>0</v>
      </c>
      <c r="AM46">
        <v>0.60597481953663124</v>
      </c>
      <c r="AN46">
        <v>2.65862486745982E-2</v>
      </c>
      <c r="AO46">
        <v>0</v>
      </c>
      <c r="AP46">
        <v>0</v>
      </c>
      <c r="AQ46">
        <v>0</v>
      </c>
      <c r="AR46">
        <v>0</v>
      </c>
      <c r="AS46">
        <v>1.2123990231684407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81.756006053016065</v>
      </c>
      <c r="BA46">
        <v>4.2422081916349024</v>
      </c>
      <c r="BB46">
        <f t="shared" si="0"/>
        <v>98.861572440775234</v>
      </c>
      <c r="BC46">
        <v>0.79863273170731708</v>
      </c>
      <c r="BD46">
        <v>0</v>
      </c>
      <c r="BE46">
        <v>0</v>
      </c>
      <c r="BF46">
        <v>0.81691365106382974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0.67835524942600711</v>
      </c>
      <c r="L47">
        <v>4.1953242291941262</v>
      </c>
      <c r="M47">
        <v>0.9809824859530718</v>
      </c>
      <c r="N47">
        <v>1.2836568566061364</v>
      </c>
      <c r="O47">
        <v>1.4297641410978918</v>
      </c>
      <c r="P47">
        <v>2.3377165518680862</v>
      </c>
      <c r="Q47">
        <v>0.17734848071402992</v>
      </c>
      <c r="R47">
        <v>0.5739929033604676</v>
      </c>
      <c r="S47">
        <v>0.29182496955919662</v>
      </c>
      <c r="T47">
        <v>0.42648971955266368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0.27663034783969942</v>
      </c>
      <c r="AG47">
        <v>1.8543703879774576</v>
      </c>
      <c r="AH47">
        <v>0</v>
      </c>
      <c r="AI47">
        <v>0</v>
      </c>
      <c r="AJ47">
        <v>0</v>
      </c>
      <c r="AK47">
        <v>3.3809239371321227</v>
      </c>
      <c r="AL47">
        <v>0</v>
      </c>
      <c r="AM47">
        <v>0.60597481953663124</v>
      </c>
      <c r="AN47">
        <v>2.65862486745982E-2</v>
      </c>
      <c r="AO47">
        <v>0</v>
      </c>
      <c r="AP47">
        <v>0</v>
      </c>
      <c r="AQ47">
        <v>0</v>
      </c>
      <c r="AR47">
        <v>0</v>
      </c>
      <c r="AS47">
        <v>1.2123990231684407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81.756006053016065</v>
      </c>
      <c r="BA47">
        <v>4.2422128797154777</v>
      </c>
      <c r="BB47">
        <f t="shared" si="0"/>
        <v>98.861679907732352</v>
      </c>
      <c r="BC47">
        <v>0.79863273170731708</v>
      </c>
      <c r="BD47">
        <v>0</v>
      </c>
      <c r="BE47">
        <v>0</v>
      </c>
      <c r="BF47">
        <v>0.81691365106382974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0.67835524942600711</v>
      </c>
      <c r="L48">
        <v>4.1953242291941262</v>
      </c>
      <c r="M48">
        <v>0.9809824859530718</v>
      </c>
      <c r="N48">
        <v>1.2836568566061364</v>
      </c>
      <c r="O48">
        <v>1.4297641410978918</v>
      </c>
      <c r="P48">
        <v>2.3377165518680862</v>
      </c>
      <c r="Q48">
        <v>0.17734848071402992</v>
      </c>
      <c r="R48">
        <v>0.5739929033604676</v>
      </c>
      <c r="S48">
        <v>0.29182496955919662</v>
      </c>
      <c r="T48">
        <v>0.42648971955266368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0.27663034783969942</v>
      </c>
      <c r="AG48">
        <v>1.8543703879774576</v>
      </c>
      <c r="AH48">
        <v>0</v>
      </c>
      <c r="AI48">
        <v>0</v>
      </c>
      <c r="AJ48">
        <v>0</v>
      </c>
      <c r="AK48">
        <v>3.3809239371321227</v>
      </c>
      <c r="AL48">
        <v>0</v>
      </c>
      <c r="AM48">
        <v>0.60597481953663124</v>
      </c>
      <c r="AN48">
        <v>2.65862486745982E-2</v>
      </c>
      <c r="AO48">
        <v>0</v>
      </c>
      <c r="AP48">
        <v>0</v>
      </c>
      <c r="AQ48">
        <v>0</v>
      </c>
      <c r="AR48">
        <v>0</v>
      </c>
      <c r="AS48">
        <v>1.2123990231684407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81.756006053016065</v>
      </c>
      <c r="BA48">
        <v>4.2422128797154777</v>
      </c>
      <c r="BB48">
        <f t="shared" si="0"/>
        <v>98.861679907732352</v>
      </c>
      <c r="BC48">
        <v>0.79863273170731708</v>
      </c>
      <c r="BD48">
        <v>0</v>
      </c>
      <c r="BE48">
        <v>0</v>
      </c>
      <c r="BF48">
        <v>0.81691365106382974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0.67835524942600711</v>
      </c>
      <c r="L49">
        <v>4.1953663118346896</v>
      </c>
      <c r="M49">
        <v>0.9809824859530718</v>
      </c>
      <c r="N49">
        <v>1.2836568566061364</v>
      </c>
      <c r="O49">
        <v>1.4297641410978918</v>
      </c>
      <c r="P49">
        <v>2.3377165518680862</v>
      </c>
      <c r="Q49">
        <v>0.18785222291797118</v>
      </c>
      <c r="R49">
        <v>0.5739929033604676</v>
      </c>
      <c r="S49">
        <v>0.29182496955919662</v>
      </c>
      <c r="T49">
        <v>0.42648971955266368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0.27663034783969942</v>
      </c>
      <c r="AG49">
        <v>1.8543703879774576</v>
      </c>
      <c r="AH49">
        <v>0</v>
      </c>
      <c r="AI49">
        <v>0</v>
      </c>
      <c r="AJ49">
        <v>0</v>
      </c>
      <c r="AK49">
        <v>3.3809239371321227</v>
      </c>
      <c r="AL49">
        <v>0</v>
      </c>
      <c r="AM49">
        <v>0.60597481953663124</v>
      </c>
      <c r="AN49">
        <v>2.65862486745982E-2</v>
      </c>
      <c r="AO49">
        <v>0</v>
      </c>
      <c r="AP49">
        <v>0</v>
      </c>
      <c r="AQ49">
        <v>0</v>
      </c>
      <c r="AR49">
        <v>0</v>
      </c>
      <c r="AS49">
        <v>1.2123990231684407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81.756006053016065</v>
      </c>
      <c r="BA49">
        <v>4.2426536951939786</v>
      </c>
      <c r="BB49">
        <f t="shared" si="0"/>
        <v>98.871784917098367</v>
      </c>
      <c r="BC49">
        <v>0.79863273170731708</v>
      </c>
      <c r="BD49">
        <v>0</v>
      </c>
      <c r="BE49">
        <v>0</v>
      </c>
      <c r="BF49">
        <v>0.81691365106382974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0.67835524942600711</v>
      </c>
      <c r="L50">
        <v>4.1953663118346896</v>
      </c>
      <c r="M50">
        <v>0.9809824859530718</v>
      </c>
      <c r="N50">
        <v>1.2836568566061364</v>
      </c>
      <c r="O50">
        <v>1.4297641410978918</v>
      </c>
      <c r="P50">
        <v>2.3377165518680862</v>
      </c>
      <c r="Q50">
        <v>0.18785222291797118</v>
      </c>
      <c r="R50">
        <v>0.5739929033604676</v>
      </c>
      <c r="S50">
        <v>0.29182496955919662</v>
      </c>
      <c r="T50">
        <v>0.42648971955266368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0.27663034783969942</v>
      </c>
      <c r="AG50">
        <v>1.8543703879774576</v>
      </c>
      <c r="AH50">
        <v>0</v>
      </c>
      <c r="AI50">
        <v>0</v>
      </c>
      <c r="AJ50">
        <v>0</v>
      </c>
      <c r="AK50">
        <v>3.3809239371321227</v>
      </c>
      <c r="AL50">
        <v>0</v>
      </c>
      <c r="AM50">
        <v>0.60597481953663124</v>
      </c>
      <c r="AN50">
        <v>2.65862486745982E-2</v>
      </c>
      <c r="AO50">
        <v>0</v>
      </c>
      <c r="AP50">
        <v>0</v>
      </c>
      <c r="AQ50">
        <v>0</v>
      </c>
      <c r="AR50">
        <v>0</v>
      </c>
      <c r="AS50">
        <v>1.2123990231684407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81.756006053016065</v>
      </c>
      <c r="BA50">
        <v>4.2426536951939786</v>
      </c>
      <c r="BB50">
        <f t="shared" si="0"/>
        <v>98.871784917098367</v>
      </c>
      <c r="BC50">
        <v>0.79863273170731708</v>
      </c>
      <c r="BD50">
        <v>0</v>
      </c>
      <c r="BE50">
        <v>0</v>
      </c>
      <c r="BF50">
        <v>0.81691365106382974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0.67835524942600711</v>
      </c>
      <c r="L51">
        <v>4.1953663118346896</v>
      </c>
      <c r="M51">
        <v>0.9809824859530718</v>
      </c>
      <c r="N51">
        <v>1.2836568566061364</v>
      </c>
      <c r="O51">
        <v>1.4297641410978918</v>
      </c>
      <c r="P51">
        <v>2.3377165518680862</v>
      </c>
      <c r="Q51">
        <v>0.19824838056638117</v>
      </c>
      <c r="R51">
        <v>0.5739929033604676</v>
      </c>
      <c r="S51">
        <v>0.29182496955919662</v>
      </c>
      <c r="T51">
        <v>0.42648971955266368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0.27663034783969942</v>
      </c>
      <c r="AG51">
        <v>1.8543703879774576</v>
      </c>
      <c r="AH51">
        <v>0</v>
      </c>
      <c r="AI51">
        <v>0</v>
      </c>
      <c r="AJ51">
        <v>0</v>
      </c>
      <c r="AK51">
        <v>3.3809239371321227</v>
      </c>
      <c r="AL51">
        <v>0</v>
      </c>
      <c r="AM51">
        <v>0.60597481953663124</v>
      </c>
      <c r="AN51">
        <v>2.65862486745982E-2</v>
      </c>
      <c r="AO51">
        <v>0</v>
      </c>
      <c r="AP51">
        <v>0</v>
      </c>
      <c r="AQ51">
        <v>0</v>
      </c>
      <c r="AR51">
        <v>0</v>
      </c>
      <c r="AS51">
        <v>1.2123990231684407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81.756006053016065</v>
      </c>
      <c r="BA51">
        <v>4.2430882545836823</v>
      </c>
      <c r="BB51">
        <f t="shared" si="0"/>
        <v>98.881746515357065</v>
      </c>
      <c r="BC51">
        <v>0.79863273170731708</v>
      </c>
      <c r="BD51">
        <v>0</v>
      </c>
      <c r="BE51">
        <v>0</v>
      </c>
      <c r="BF51">
        <v>0.81691365106382974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0.67835524942600711</v>
      </c>
      <c r="L52">
        <v>4.1953333198559015</v>
      </c>
      <c r="M52">
        <v>0.9809824859530718</v>
      </c>
      <c r="N52">
        <v>1.2836568566061364</v>
      </c>
      <c r="O52">
        <v>1.4297641410978918</v>
      </c>
      <c r="P52">
        <v>2.3377165518680862</v>
      </c>
      <c r="Q52">
        <v>0.19824838056638117</v>
      </c>
      <c r="R52">
        <v>0.5739929033604676</v>
      </c>
      <c r="S52">
        <v>0.29182496955919662</v>
      </c>
      <c r="T52">
        <v>0.42648971955266368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0.27663034783969942</v>
      </c>
      <c r="AG52">
        <v>1.8543703879774576</v>
      </c>
      <c r="AH52">
        <v>0</v>
      </c>
      <c r="AI52">
        <v>0</v>
      </c>
      <c r="AJ52">
        <v>0</v>
      </c>
      <c r="AK52">
        <v>3.3809239371321227</v>
      </c>
      <c r="AL52">
        <v>0</v>
      </c>
      <c r="AM52">
        <v>0.60597481953663124</v>
      </c>
      <c r="AN52">
        <v>2.65862486745982E-2</v>
      </c>
      <c r="AO52">
        <v>0</v>
      </c>
      <c r="AP52">
        <v>0</v>
      </c>
      <c r="AQ52">
        <v>0</v>
      </c>
      <c r="AR52">
        <v>0</v>
      </c>
      <c r="AS52">
        <v>1.2123990231684407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81.756006053016065</v>
      </c>
      <c r="BA52">
        <v>4.2430868755189692</v>
      </c>
      <c r="BB52">
        <f t="shared" si="0"/>
        <v>98.881714902442994</v>
      </c>
      <c r="BC52">
        <v>0.79863273170731708</v>
      </c>
      <c r="BD52">
        <v>0</v>
      </c>
      <c r="BE52">
        <v>0</v>
      </c>
      <c r="BF52">
        <v>0.81691365106382974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0.67835524942600711</v>
      </c>
      <c r="L53">
        <v>4.1953663118346896</v>
      </c>
      <c r="M53">
        <v>0.9809824859530718</v>
      </c>
      <c r="N53">
        <v>1.2836568566061364</v>
      </c>
      <c r="O53">
        <v>1.4297641410978918</v>
      </c>
      <c r="P53">
        <v>2.3377165518680862</v>
      </c>
      <c r="Q53">
        <v>0.19816019236103771</v>
      </c>
      <c r="R53">
        <v>0.57362405631983016</v>
      </c>
      <c r="S53">
        <v>0.29201845510541474</v>
      </c>
      <c r="T53">
        <v>0.42834690043832185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0.27663034783969942</v>
      </c>
      <c r="AG53">
        <v>1.8543703879774576</v>
      </c>
      <c r="AH53">
        <v>0</v>
      </c>
      <c r="AI53">
        <v>0</v>
      </c>
      <c r="AJ53">
        <v>0</v>
      </c>
      <c r="AK53">
        <v>3.3809239371321227</v>
      </c>
      <c r="AL53">
        <v>0</v>
      </c>
      <c r="AM53">
        <v>0.60597481953663124</v>
      </c>
      <c r="AN53">
        <v>2.65862486745982E-2</v>
      </c>
      <c r="AO53">
        <v>0</v>
      </c>
      <c r="AP53">
        <v>0</v>
      </c>
      <c r="AQ53">
        <v>0</v>
      </c>
      <c r="AR53">
        <v>0</v>
      </c>
      <c r="AS53">
        <v>1.2123990231684407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81.770307868920895</v>
      </c>
      <c r="BA53">
        <v>4.2437526842720779</v>
      </c>
      <c r="BB53">
        <f t="shared" si="0"/>
        <v>98.896977532759394</v>
      </c>
      <c r="BC53">
        <v>0.79863273170731708</v>
      </c>
      <c r="BD53">
        <v>0</v>
      </c>
      <c r="BE53">
        <v>0</v>
      </c>
      <c r="BF53">
        <v>0.81691365106382974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0.67835524942600711</v>
      </c>
      <c r="L54">
        <v>4.1952333397783255</v>
      </c>
      <c r="M54">
        <v>0.9809824859530718</v>
      </c>
      <c r="N54">
        <v>1.2836568566061364</v>
      </c>
      <c r="O54">
        <v>1.4297641410978918</v>
      </c>
      <c r="P54">
        <v>2.3377165518680862</v>
      </c>
      <c r="Q54">
        <v>0.19816019236103771</v>
      </c>
      <c r="R54">
        <v>0.57362405631983016</v>
      </c>
      <c r="S54">
        <v>0.29201845510541474</v>
      </c>
      <c r="T54">
        <v>0.42834690043832185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0.27663034783969942</v>
      </c>
      <c r="AG54">
        <v>1.8543703879774576</v>
      </c>
      <c r="AH54">
        <v>0</v>
      </c>
      <c r="AI54">
        <v>0</v>
      </c>
      <c r="AJ54">
        <v>0</v>
      </c>
      <c r="AK54">
        <v>3.3809239371321227</v>
      </c>
      <c r="AL54">
        <v>0</v>
      </c>
      <c r="AM54">
        <v>0.60597481953663124</v>
      </c>
      <c r="AN54">
        <v>2.65862486745982E-2</v>
      </c>
      <c r="AO54">
        <v>0</v>
      </c>
      <c r="AP54">
        <v>0</v>
      </c>
      <c r="AQ54">
        <v>0</v>
      </c>
      <c r="AR54">
        <v>0</v>
      </c>
      <c r="AS54">
        <v>1.2123990231684407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81.697254226675028</v>
      </c>
      <c r="BA54">
        <v>4.2406934837942476</v>
      </c>
      <c r="BB54">
        <f t="shared" si="0"/>
        <v>98.826850118934999</v>
      </c>
      <c r="BC54">
        <v>0.79863273170731708</v>
      </c>
      <c r="BD54">
        <v>0</v>
      </c>
      <c r="BE54">
        <v>0</v>
      </c>
      <c r="BF54">
        <v>0.81691365106382974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0.67835524942600711</v>
      </c>
      <c r="L55">
        <v>4.257983719474014</v>
      </c>
      <c r="M55">
        <v>0.9809824859530718</v>
      </c>
      <c r="N55">
        <v>1.2836568566061364</v>
      </c>
      <c r="O55">
        <v>1.4297641410978918</v>
      </c>
      <c r="P55">
        <v>2.3377165518680862</v>
      </c>
      <c r="Q55">
        <v>0.19823970378605124</v>
      </c>
      <c r="R55">
        <v>0.57362405631983016</v>
      </c>
      <c r="S55">
        <v>0.29201845510541474</v>
      </c>
      <c r="T55">
        <v>0.42834690043832185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0.27663034783969942</v>
      </c>
      <c r="AG55">
        <v>1.8543703879774576</v>
      </c>
      <c r="AH55">
        <v>0</v>
      </c>
      <c r="AI55">
        <v>0</v>
      </c>
      <c r="AJ55">
        <v>0</v>
      </c>
      <c r="AK55">
        <v>3.3809239371321227</v>
      </c>
      <c r="AL55">
        <v>0</v>
      </c>
      <c r="AM55">
        <v>0.60597481953663124</v>
      </c>
      <c r="AN55">
        <v>2.65862486745982E-2</v>
      </c>
      <c r="AO55">
        <v>0</v>
      </c>
      <c r="AP55">
        <v>0</v>
      </c>
      <c r="AQ55">
        <v>0</v>
      </c>
      <c r="AR55">
        <v>0</v>
      </c>
      <c r="AS55">
        <v>1.2123990231684407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77.428834272594457</v>
      </c>
      <c r="BA55">
        <v>4.0648998191625259</v>
      </c>
      <c r="BB55">
        <f t="shared" si="0"/>
        <v>94.797053720606854</v>
      </c>
      <c r="BC55">
        <v>0.79863273170731708</v>
      </c>
      <c r="BD55">
        <v>0</v>
      </c>
      <c r="BE55">
        <v>0</v>
      </c>
      <c r="BF55">
        <v>0.81691365106382974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0.67835524942600711</v>
      </c>
      <c r="L56">
        <v>4.1953163875510748</v>
      </c>
      <c r="M56">
        <v>0.9809824859530718</v>
      </c>
      <c r="N56">
        <v>1.2836568566061364</v>
      </c>
      <c r="O56">
        <v>1.4297641410978918</v>
      </c>
      <c r="P56">
        <v>2.3377165518680862</v>
      </c>
      <c r="Q56">
        <v>0.19823970378605124</v>
      </c>
      <c r="R56">
        <v>0.57362405631983016</v>
      </c>
      <c r="S56">
        <v>0.29201845510541474</v>
      </c>
      <c r="T56">
        <v>0.42834690043832185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0.27663034783969942</v>
      </c>
      <c r="AG56">
        <v>1.8543703879774576</v>
      </c>
      <c r="AH56">
        <v>0</v>
      </c>
      <c r="AI56">
        <v>0</v>
      </c>
      <c r="AJ56">
        <v>0</v>
      </c>
      <c r="AK56">
        <v>3.3809239371321227</v>
      </c>
      <c r="AL56">
        <v>0</v>
      </c>
      <c r="AM56">
        <v>0.60597481953663124</v>
      </c>
      <c r="AN56">
        <v>2.65862486745982E-2</v>
      </c>
      <c r="AO56">
        <v>0</v>
      </c>
      <c r="AP56">
        <v>0</v>
      </c>
      <c r="AQ56">
        <v>0</v>
      </c>
      <c r="AR56">
        <v>0</v>
      </c>
      <c r="AS56">
        <v>1.2123990231684407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77.428834272594457</v>
      </c>
      <c r="BA56">
        <v>4.0622803246881469</v>
      </c>
      <c r="BB56">
        <f t="shared" si="0"/>
        <v>94.73700588315829</v>
      </c>
      <c r="BC56">
        <v>0.79863273170731708</v>
      </c>
      <c r="BD56">
        <v>0</v>
      </c>
      <c r="BE56">
        <v>0</v>
      </c>
      <c r="BF56">
        <v>0.81691365106382974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0.67835524942600711</v>
      </c>
      <c r="L57">
        <v>4.1953163875510748</v>
      </c>
      <c r="M57">
        <v>0.9809824859530718</v>
      </c>
      <c r="N57">
        <v>1.2836568566061364</v>
      </c>
      <c r="O57">
        <v>1.4297641410978918</v>
      </c>
      <c r="P57">
        <v>2.3377165518680862</v>
      </c>
      <c r="Q57">
        <v>0.19823237381884817</v>
      </c>
      <c r="R57">
        <v>0.57362405631983016</v>
      </c>
      <c r="S57">
        <v>0.29208374264436954</v>
      </c>
      <c r="T57">
        <v>0.42834690043832185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0.27663034783969942</v>
      </c>
      <c r="AG57">
        <v>1.8543703879774576</v>
      </c>
      <c r="AH57">
        <v>0</v>
      </c>
      <c r="AI57">
        <v>0</v>
      </c>
      <c r="AJ57">
        <v>0</v>
      </c>
      <c r="AK57">
        <v>3.3809239371321227</v>
      </c>
      <c r="AL57">
        <v>0</v>
      </c>
      <c r="AM57">
        <v>0.60597481953663124</v>
      </c>
      <c r="AN57">
        <v>2.65862486745982E-2</v>
      </c>
      <c r="AO57">
        <v>0</v>
      </c>
      <c r="AP57">
        <v>0</v>
      </c>
      <c r="AQ57">
        <v>0</v>
      </c>
      <c r="AR57">
        <v>0</v>
      </c>
      <c r="AS57">
        <v>1.2123990231684407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77.651715716969321</v>
      </c>
      <c r="BA57">
        <v>4.0715991916895069</v>
      </c>
      <c r="BB57">
        <f t="shared" si="0"/>
        <v>94.950626418103539</v>
      </c>
      <c r="BC57">
        <v>0.79863273170731708</v>
      </c>
      <c r="BD57">
        <v>0</v>
      </c>
      <c r="BE57">
        <v>0</v>
      </c>
      <c r="BF57">
        <v>0.81691365106382974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0.67835524942600711</v>
      </c>
      <c r="L58">
        <v>4.1953163875510748</v>
      </c>
      <c r="M58">
        <v>0.9809824859530718</v>
      </c>
      <c r="N58">
        <v>1.2836568566061364</v>
      </c>
      <c r="O58">
        <v>1.4297641410978918</v>
      </c>
      <c r="P58">
        <v>2.3377165518680862</v>
      </c>
      <c r="Q58">
        <v>0.19823237381884817</v>
      </c>
      <c r="R58">
        <v>0.57362405631983016</v>
      </c>
      <c r="S58">
        <v>0.29208374264436954</v>
      </c>
      <c r="T58">
        <v>0.42834690043832185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0.27663034783969942</v>
      </c>
      <c r="AG58">
        <v>1.8543703879774576</v>
      </c>
      <c r="AH58">
        <v>0</v>
      </c>
      <c r="AI58">
        <v>0</v>
      </c>
      <c r="AJ58">
        <v>0</v>
      </c>
      <c r="AK58">
        <v>3.3809239371321227</v>
      </c>
      <c r="AL58">
        <v>0</v>
      </c>
      <c r="AM58">
        <v>0.60597481953663124</v>
      </c>
      <c r="AN58">
        <v>2.65862486745982E-2</v>
      </c>
      <c r="AO58">
        <v>0</v>
      </c>
      <c r="AP58">
        <v>0</v>
      </c>
      <c r="AQ58">
        <v>0</v>
      </c>
      <c r="AR58">
        <v>0</v>
      </c>
      <c r="AS58">
        <v>1.2123990231684407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77.660674180755592</v>
      </c>
      <c r="BA58">
        <v>4.0719736554757793</v>
      </c>
      <c r="BB58">
        <f t="shared" si="0"/>
        <v>94.959210418103552</v>
      </c>
      <c r="BC58">
        <v>0.79863273170731708</v>
      </c>
      <c r="BD58">
        <v>0</v>
      </c>
      <c r="BE58">
        <v>0</v>
      </c>
      <c r="BF58">
        <v>0.81691365106382974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0.67833878790556612</v>
      </c>
      <c r="L59">
        <v>4.1953163875510748</v>
      </c>
      <c r="M59">
        <v>0.9809824859530718</v>
      </c>
      <c r="N59">
        <v>1.2836568566061364</v>
      </c>
      <c r="O59">
        <v>1.4297641410978918</v>
      </c>
      <c r="P59">
        <v>2.3377165518680862</v>
      </c>
      <c r="Q59">
        <v>0.19823237381884817</v>
      </c>
      <c r="R59">
        <v>0.57362405631983016</v>
      </c>
      <c r="S59">
        <v>0.29208374264436954</v>
      </c>
      <c r="T59">
        <v>0.42834690043832185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0.27663034783969942</v>
      </c>
      <c r="AG59">
        <v>1.8543703879774576</v>
      </c>
      <c r="AH59">
        <v>0</v>
      </c>
      <c r="AI59">
        <v>0</v>
      </c>
      <c r="AJ59">
        <v>0</v>
      </c>
      <c r="AK59">
        <v>3.3809239371321227</v>
      </c>
      <c r="AL59">
        <v>0</v>
      </c>
      <c r="AM59">
        <v>0.60597481953663124</v>
      </c>
      <c r="AN59">
        <v>2.65862486745982E-2</v>
      </c>
      <c r="AO59">
        <v>0</v>
      </c>
      <c r="AP59">
        <v>0</v>
      </c>
      <c r="AQ59">
        <v>0.49923773103736174</v>
      </c>
      <c r="AR59">
        <v>0</v>
      </c>
      <c r="AS59">
        <v>1.2123990231684407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81.706497599666037</v>
      </c>
      <c r="BA59">
        <v>4.2619565234520378</v>
      </c>
      <c r="BB59">
        <f t="shared" si="0"/>
        <v>99.314272238554651</v>
      </c>
      <c r="BC59">
        <v>0.79863273170731708</v>
      </c>
      <c r="BD59">
        <v>0</v>
      </c>
      <c r="BE59">
        <v>0</v>
      </c>
      <c r="BF59">
        <v>0.81691365106382974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0.67833878790556612</v>
      </c>
      <c r="L60">
        <v>4.1953163875510748</v>
      </c>
      <c r="M60">
        <v>0.9809824859530718</v>
      </c>
      <c r="N60">
        <v>1.2836568566061364</v>
      </c>
      <c r="O60">
        <v>1.4297641410978918</v>
      </c>
      <c r="P60">
        <v>2.3377165518680862</v>
      </c>
      <c r="Q60">
        <v>0.19823237381884817</v>
      </c>
      <c r="R60">
        <v>0.57362405631983016</v>
      </c>
      <c r="S60">
        <v>0.29208374264436954</v>
      </c>
      <c r="T60">
        <v>0.42834690043832185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0.27663034783969942</v>
      </c>
      <c r="AG60">
        <v>1.8543703879774576</v>
      </c>
      <c r="AH60">
        <v>0</v>
      </c>
      <c r="AI60">
        <v>0</v>
      </c>
      <c r="AJ60">
        <v>0</v>
      </c>
      <c r="AK60">
        <v>3.3809239371321227</v>
      </c>
      <c r="AL60">
        <v>0</v>
      </c>
      <c r="AM60">
        <v>0.60597481953663124</v>
      </c>
      <c r="AN60">
        <v>2.65862486745982E-2</v>
      </c>
      <c r="AO60">
        <v>0</v>
      </c>
      <c r="AP60">
        <v>0</v>
      </c>
      <c r="AQ60">
        <v>1.4842202412857441</v>
      </c>
      <c r="AR60">
        <v>0</v>
      </c>
      <c r="AS60">
        <v>1.2123990231684407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81.783726779378</v>
      </c>
      <c r="BA60">
        <v>4.306356972092388</v>
      </c>
      <c r="BB60">
        <f t="shared" si="0"/>
        <v>100.33208347987464</v>
      </c>
      <c r="BC60">
        <v>0.79863273170731708</v>
      </c>
      <c r="BD60">
        <v>0</v>
      </c>
      <c r="BE60">
        <v>0</v>
      </c>
      <c r="BF60">
        <v>0.81691365106382974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0.67835524942600711</v>
      </c>
      <c r="L61">
        <v>4.1952143522160723</v>
      </c>
      <c r="M61">
        <v>0.9809824859530718</v>
      </c>
      <c r="N61">
        <v>1.2836568566061364</v>
      </c>
      <c r="O61">
        <v>1.4297641410978918</v>
      </c>
      <c r="P61">
        <v>2.3377165518680862</v>
      </c>
      <c r="Q61">
        <v>0.19828845752452515</v>
      </c>
      <c r="R61">
        <v>0.57362405631983016</v>
      </c>
      <c r="S61">
        <v>0.29209756811081145</v>
      </c>
      <c r="T61">
        <v>0.42834690043832185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0.27663034783969942</v>
      </c>
      <c r="AG61">
        <v>1.8543703879774576</v>
      </c>
      <c r="AH61">
        <v>0</v>
      </c>
      <c r="AI61">
        <v>0</v>
      </c>
      <c r="AJ61">
        <v>0</v>
      </c>
      <c r="AK61">
        <v>3.3809239371321227</v>
      </c>
      <c r="AL61">
        <v>0</v>
      </c>
      <c r="AM61">
        <v>0.60597481953663124</v>
      </c>
      <c r="AN61">
        <v>2.65862486745982E-2</v>
      </c>
      <c r="AO61">
        <v>0</v>
      </c>
      <c r="AP61">
        <v>0</v>
      </c>
      <c r="AQ61">
        <v>1.4977130940096013</v>
      </c>
      <c r="AR61">
        <v>0</v>
      </c>
      <c r="AS61">
        <v>1.2123990231684407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81.913753913587982</v>
      </c>
      <c r="BA61">
        <v>4.3123554527641659</v>
      </c>
      <c r="BB61">
        <f t="shared" si="0"/>
        <v>100.46958932149427</v>
      </c>
      <c r="BC61">
        <v>0.79863273170731708</v>
      </c>
      <c r="BD61">
        <v>0</v>
      </c>
      <c r="BE61">
        <v>0</v>
      </c>
      <c r="BF61">
        <v>0.81691365106382974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0.67835524942600711</v>
      </c>
      <c r="L62">
        <v>4.1953663118346896</v>
      </c>
      <c r="M62">
        <v>0.9809824859530718</v>
      </c>
      <c r="N62">
        <v>1.2836568566061364</v>
      </c>
      <c r="O62">
        <v>1.4297641410978918</v>
      </c>
      <c r="P62">
        <v>2.3377165518680862</v>
      </c>
      <c r="Q62">
        <v>0.19828845752452515</v>
      </c>
      <c r="R62">
        <v>0.57362405631983016</v>
      </c>
      <c r="S62">
        <v>0.29209756811081145</v>
      </c>
      <c r="T62">
        <v>0.42834690043832185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0.27663034783969942</v>
      </c>
      <c r="AG62">
        <v>1.8543703879774576</v>
      </c>
      <c r="AH62">
        <v>0</v>
      </c>
      <c r="AI62">
        <v>0</v>
      </c>
      <c r="AJ62">
        <v>0</v>
      </c>
      <c r="AK62">
        <v>3.3809239371321227</v>
      </c>
      <c r="AL62">
        <v>0</v>
      </c>
      <c r="AM62">
        <v>0.60597481953663124</v>
      </c>
      <c r="AN62">
        <v>2.65862486745982E-2</v>
      </c>
      <c r="AO62">
        <v>0</v>
      </c>
      <c r="AP62">
        <v>0</v>
      </c>
      <c r="AQ62">
        <v>1.4977130940096013</v>
      </c>
      <c r="AR62">
        <v>0</v>
      </c>
      <c r="AS62">
        <v>1.2123990231684407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81.863780004174487</v>
      </c>
      <c r="BA62">
        <v>4.3102728952627372</v>
      </c>
      <c r="BB62">
        <f t="shared" si="0"/>
        <v>100.4218499292008</v>
      </c>
      <c r="BC62">
        <v>0.79863273170731708</v>
      </c>
      <c r="BD62">
        <v>0</v>
      </c>
      <c r="BE62">
        <v>0</v>
      </c>
      <c r="BF62">
        <v>0.81691365106382974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0.67835524942600711</v>
      </c>
      <c r="L63">
        <v>4.1953663118346896</v>
      </c>
      <c r="M63">
        <v>0.9809824859530718</v>
      </c>
      <c r="N63">
        <v>1.2836568566061364</v>
      </c>
      <c r="O63">
        <v>1.4297641410978918</v>
      </c>
      <c r="P63">
        <v>2.3377165518680862</v>
      </c>
      <c r="Q63">
        <v>0.19828845752452515</v>
      </c>
      <c r="R63">
        <v>0.57368853688331445</v>
      </c>
      <c r="S63">
        <v>0.29209756811081145</v>
      </c>
      <c r="T63">
        <v>0.42834690043832185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0.27663034783969942</v>
      </c>
      <c r="AG63">
        <v>1.8543703879774576</v>
      </c>
      <c r="AH63">
        <v>0</v>
      </c>
      <c r="AI63">
        <v>0</v>
      </c>
      <c r="AJ63">
        <v>0</v>
      </c>
      <c r="AK63">
        <v>3.3809239371321227</v>
      </c>
      <c r="AL63">
        <v>0</v>
      </c>
      <c r="AM63">
        <v>0.60597481953663124</v>
      </c>
      <c r="AN63">
        <v>2.65862486745982E-2</v>
      </c>
      <c r="AO63">
        <v>0</v>
      </c>
      <c r="AP63">
        <v>0</v>
      </c>
      <c r="AQ63">
        <v>1.4977130940096013</v>
      </c>
      <c r="AR63">
        <v>0</v>
      </c>
      <c r="AS63">
        <v>1.2123990231684407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82.00645063661031</v>
      </c>
      <c r="BA63">
        <v>4.3162392229861126</v>
      </c>
      <c r="BB63">
        <f t="shared" si="0"/>
        <v>100.55861871447675</v>
      </c>
      <c r="BC63">
        <v>0.79863273170731708</v>
      </c>
      <c r="BD63">
        <v>0</v>
      </c>
      <c r="BE63">
        <v>0</v>
      </c>
      <c r="BF63">
        <v>0.81691365106382974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0.67835524942600711</v>
      </c>
      <c r="L64">
        <v>4.1953663118346896</v>
      </c>
      <c r="M64">
        <v>0.9809824859530718</v>
      </c>
      <c r="N64">
        <v>1.2836568566061364</v>
      </c>
      <c r="O64">
        <v>1.4297641410978918</v>
      </c>
      <c r="P64">
        <v>2.3377165518680862</v>
      </c>
      <c r="Q64">
        <v>0.19828845752452515</v>
      </c>
      <c r="R64">
        <v>0.57368853688331445</v>
      </c>
      <c r="S64">
        <v>0.29209756811081145</v>
      </c>
      <c r="T64">
        <v>0.42834690043832185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0.27663034783969942</v>
      </c>
      <c r="AG64">
        <v>1.8543703879774576</v>
      </c>
      <c r="AH64">
        <v>0</v>
      </c>
      <c r="AI64">
        <v>0</v>
      </c>
      <c r="AJ64">
        <v>0</v>
      </c>
      <c r="AK64">
        <v>3.3809239371321227</v>
      </c>
      <c r="AL64">
        <v>0</v>
      </c>
      <c r="AM64">
        <v>0.60597481953663124</v>
      </c>
      <c r="AN64">
        <v>2.65862486745982E-2</v>
      </c>
      <c r="AO64">
        <v>0</v>
      </c>
      <c r="AP64">
        <v>0</v>
      </c>
      <c r="AQ64">
        <v>1.4977130940096013</v>
      </c>
      <c r="AR64">
        <v>0</v>
      </c>
      <c r="AS64">
        <v>1.2123990231684407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82.00645063661031</v>
      </c>
      <c r="BA64">
        <v>4.3162392229861126</v>
      </c>
      <c r="BB64">
        <f t="shared" si="0"/>
        <v>100.55861871447675</v>
      </c>
      <c r="BC64">
        <v>0.79863273170731708</v>
      </c>
      <c r="BD64">
        <v>0</v>
      </c>
      <c r="BE64">
        <v>0</v>
      </c>
      <c r="BF64">
        <v>0.81691365106382974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0.67835524942600711</v>
      </c>
      <c r="L65">
        <v>4.1953663118346896</v>
      </c>
      <c r="M65">
        <v>0.9809824859530718</v>
      </c>
      <c r="N65">
        <v>1.2836568566061364</v>
      </c>
      <c r="O65">
        <v>1.4297641410978918</v>
      </c>
      <c r="P65">
        <v>2.3377165518680862</v>
      </c>
      <c r="Q65">
        <v>0.19828845752452515</v>
      </c>
      <c r="R65">
        <v>0.57368853688331445</v>
      </c>
      <c r="S65">
        <v>0.29209756811081145</v>
      </c>
      <c r="T65">
        <v>0.42834690043832185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0.60110081413587979</v>
      </c>
      <c r="AC65">
        <v>0</v>
      </c>
      <c r="AD65">
        <v>0</v>
      </c>
      <c r="AE65">
        <v>0.6536157088290544</v>
      </c>
      <c r="AF65">
        <v>0.27663034783969942</v>
      </c>
      <c r="AG65">
        <v>1.8543703879774576</v>
      </c>
      <c r="AH65">
        <v>0</v>
      </c>
      <c r="AI65">
        <v>0</v>
      </c>
      <c r="AJ65">
        <v>0</v>
      </c>
      <c r="AK65">
        <v>3.3809239371321227</v>
      </c>
      <c r="AL65">
        <v>0</v>
      </c>
      <c r="AM65">
        <v>0.60597481953663124</v>
      </c>
      <c r="AN65">
        <v>2.65862486745982E-2</v>
      </c>
      <c r="AO65">
        <v>0</v>
      </c>
      <c r="AP65">
        <v>0</v>
      </c>
      <c r="AQ65">
        <v>1.4977130940096013</v>
      </c>
      <c r="AR65">
        <v>0</v>
      </c>
      <c r="AS65">
        <v>1.2271245222291796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82.149123356293046</v>
      </c>
      <c r="BA65">
        <v>4.3752656191895252</v>
      </c>
      <c r="BB65">
        <f t="shared" si="0"/>
        <v>101.91170705998174</v>
      </c>
      <c r="BC65">
        <v>0.79863273170731708</v>
      </c>
      <c r="BD65">
        <v>0</v>
      </c>
      <c r="BE65">
        <v>0</v>
      </c>
      <c r="BF65">
        <v>0.81691365106382974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0.67835524942600711</v>
      </c>
      <c r="L66">
        <v>4.1953663118346896</v>
      </c>
      <c r="M66">
        <v>0.9809824859530718</v>
      </c>
      <c r="N66">
        <v>1.2836568566061364</v>
      </c>
      <c r="O66">
        <v>1.4297641410978918</v>
      </c>
      <c r="P66">
        <v>2.3377165518680862</v>
      </c>
      <c r="Q66">
        <v>0.19828845752452515</v>
      </c>
      <c r="R66">
        <v>0.57368853688331445</v>
      </c>
      <c r="S66">
        <v>0.29209756811081145</v>
      </c>
      <c r="T66">
        <v>0.42834690043832185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0.60110081413587979</v>
      </c>
      <c r="AC66">
        <v>0</v>
      </c>
      <c r="AD66">
        <v>0</v>
      </c>
      <c r="AE66">
        <v>1.3072314176581088</v>
      </c>
      <c r="AF66">
        <v>0.27663034783969942</v>
      </c>
      <c r="AG66">
        <v>1.8543703879774576</v>
      </c>
      <c r="AH66">
        <v>0</v>
      </c>
      <c r="AI66">
        <v>0</v>
      </c>
      <c r="AJ66">
        <v>0</v>
      </c>
      <c r="AK66">
        <v>3.3809239371321227</v>
      </c>
      <c r="AL66">
        <v>0</v>
      </c>
      <c r="AM66">
        <v>0.60597481953663124</v>
      </c>
      <c r="AN66">
        <v>2.65862486745982E-2</v>
      </c>
      <c r="AO66">
        <v>0</v>
      </c>
      <c r="AP66">
        <v>0</v>
      </c>
      <c r="AQ66">
        <v>1.4977130940096013</v>
      </c>
      <c r="AR66">
        <v>0</v>
      </c>
      <c r="AS66">
        <v>1.2271245222291796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82.149123356293046</v>
      </c>
      <c r="BA66">
        <v>4.4025867558185796</v>
      </c>
      <c r="BB66">
        <f t="shared" si="0"/>
        <v>102.53800163218175</v>
      </c>
      <c r="BC66">
        <v>0.79863273170731708</v>
      </c>
      <c r="BD66">
        <v>0</v>
      </c>
      <c r="BE66">
        <v>0</v>
      </c>
      <c r="BF66">
        <v>0.81691365106382974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0.67835524942600711</v>
      </c>
      <c r="L67">
        <v>4.1953663118346896</v>
      </c>
      <c r="M67">
        <v>0.9809824859530718</v>
      </c>
      <c r="N67">
        <v>1.2836568566061364</v>
      </c>
      <c r="O67">
        <v>1.4297641410978918</v>
      </c>
      <c r="P67">
        <v>2.3377165518680862</v>
      </c>
      <c r="Q67">
        <v>0.19825585613821409</v>
      </c>
      <c r="R67">
        <v>0.57368853688331445</v>
      </c>
      <c r="S67">
        <v>0.29209756811081145</v>
      </c>
      <c r="T67">
        <v>0.42834690043832185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0.60110081413587979</v>
      </c>
      <c r="AC67">
        <v>0</v>
      </c>
      <c r="AD67">
        <v>0</v>
      </c>
      <c r="AE67">
        <v>1.9675875159674387</v>
      </c>
      <c r="AF67">
        <v>0.27663034783969942</v>
      </c>
      <c r="AG67">
        <v>1.8543703879774576</v>
      </c>
      <c r="AH67">
        <v>0</v>
      </c>
      <c r="AI67">
        <v>0</v>
      </c>
      <c r="AJ67">
        <v>0</v>
      </c>
      <c r="AK67">
        <v>3.3809239371321227</v>
      </c>
      <c r="AL67">
        <v>0</v>
      </c>
      <c r="AM67">
        <v>0.60597481953663124</v>
      </c>
      <c r="AN67">
        <v>2.65862486745982E-2</v>
      </c>
      <c r="AO67">
        <v>0</v>
      </c>
      <c r="AP67">
        <v>0</v>
      </c>
      <c r="AQ67">
        <v>1.4977130940096013</v>
      </c>
      <c r="AR67">
        <v>0</v>
      </c>
      <c r="AS67">
        <v>1.2271245222291796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82.248342725944468</v>
      </c>
      <c r="BA67">
        <v>4.4343356476413822</v>
      </c>
      <c r="BB67">
        <f t="shared" si="0"/>
        <v>103.26579560693339</v>
      </c>
      <c r="BC67">
        <v>0.79863273170731708</v>
      </c>
      <c r="BD67">
        <v>0</v>
      </c>
      <c r="BE67">
        <v>0</v>
      </c>
      <c r="BF67">
        <v>0.81691365106382974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0.67835524942600711</v>
      </c>
      <c r="L68">
        <v>4.1953663118346896</v>
      </c>
      <c r="M68">
        <v>0.9809824859530718</v>
      </c>
      <c r="N68">
        <v>1.2836568566061364</v>
      </c>
      <c r="O68">
        <v>1.4297641410978918</v>
      </c>
      <c r="P68">
        <v>2.3377165518680862</v>
      </c>
      <c r="Q68">
        <v>0.19828845752452515</v>
      </c>
      <c r="R68">
        <v>0.57374833092832178</v>
      </c>
      <c r="S68">
        <v>0.29209756811081145</v>
      </c>
      <c r="T68">
        <v>0.42834690043832185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0.60110081413587979</v>
      </c>
      <c r="AC68">
        <v>0</v>
      </c>
      <c r="AD68">
        <v>0</v>
      </c>
      <c r="AE68">
        <v>1.9675875159674387</v>
      </c>
      <c r="AF68">
        <v>0.27663034783969942</v>
      </c>
      <c r="AG68">
        <v>1.8543703879774576</v>
      </c>
      <c r="AH68">
        <v>0.42618774608641202</v>
      </c>
      <c r="AI68">
        <v>0</v>
      </c>
      <c r="AJ68">
        <v>0</v>
      </c>
      <c r="AK68">
        <v>3.3809239371321227</v>
      </c>
      <c r="AL68">
        <v>0</v>
      </c>
      <c r="AM68">
        <v>0.60597481953663124</v>
      </c>
      <c r="AN68">
        <v>2.65862486745982E-2</v>
      </c>
      <c r="AO68">
        <v>0</v>
      </c>
      <c r="AP68">
        <v>0</v>
      </c>
      <c r="AQ68">
        <v>1.4977130940096013</v>
      </c>
      <c r="AR68">
        <v>0</v>
      </c>
      <c r="AS68">
        <v>1.2271245222291796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82.647980588603616</v>
      </c>
      <c r="BA68">
        <v>4.4688590202159766</v>
      </c>
      <c r="BB68">
        <f t="shared" ref="BB68:BB99" si="1">SUM(B68:AZ68)-BA68+SUM(BC68:BF68)</f>
        <v>104.17174713327252</v>
      </c>
      <c r="BC68">
        <v>0.79863273170731708</v>
      </c>
      <c r="BD68">
        <v>0</v>
      </c>
      <c r="BE68">
        <v>0.11455689473684211</v>
      </c>
      <c r="BF68">
        <v>0.81691365106382974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0.67835524942600711</v>
      </c>
      <c r="L69">
        <v>4.1953663118346896</v>
      </c>
      <c r="M69">
        <v>0.9809824859530718</v>
      </c>
      <c r="N69">
        <v>1.2836568566061364</v>
      </c>
      <c r="O69">
        <v>1.4297641410978918</v>
      </c>
      <c r="P69">
        <v>2.3377165518680862</v>
      </c>
      <c r="Q69">
        <v>0.19818840750936309</v>
      </c>
      <c r="R69">
        <v>0.57374833092832178</v>
      </c>
      <c r="S69">
        <v>0.29221456898351078</v>
      </c>
      <c r="T69">
        <v>0.42834690043832185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0.60110081413587979</v>
      </c>
      <c r="AC69">
        <v>0</v>
      </c>
      <c r="AD69">
        <v>0.33219532053850964</v>
      </c>
      <c r="AE69">
        <v>1.9675875159674387</v>
      </c>
      <c r="AF69">
        <v>0.27663034783969942</v>
      </c>
      <c r="AG69">
        <v>1.8543703879774576</v>
      </c>
      <c r="AH69">
        <v>0.42618774608641202</v>
      </c>
      <c r="AI69">
        <v>0</v>
      </c>
      <c r="AJ69">
        <v>0</v>
      </c>
      <c r="AK69">
        <v>3.3809239371321227</v>
      </c>
      <c r="AL69">
        <v>0</v>
      </c>
      <c r="AM69">
        <v>0.60597481953663124</v>
      </c>
      <c r="AN69">
        <v>2.65862486745982E-2</v>
      </c>
      <c r="AO69">
        <v>0</v>
      </c>
      <c r="AP69">
        <v>0</v>
      </c>
      <c r="AQ69">
        <v>1.4977130940096013</v>
      </c>
      <c r="AR69">
        <v>0</v>
      </c>
      <c r="AS69">
        <v>1.2271245222291796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82.835417449384252</v>
      </c>
      <c r="BA69">
        <v>4.490580353940965</v>
      </c>
      <c r="BB69">
        <f t="shared" si="1"/>
        <v>104.6696749317242</v>
      </c>
      <c r="BC69">
        <v>0.79863273170731708</v>
      </c>
      <c r="BD69">
        <v>0</v>
      </c>
      <c r="BE69">
        <v>0.11455689473684211</v>
      </c>
      <c r="BF69">
        <v>0.81691365106382974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0.67835524942600711</v>
      </c>
      <c r="L70">
        <v>4.1953663118346896</v>
      </c>
      <c r="M70">
        <v>0.9809824859530718</v>
      </c>
      <c r="N70">
        <v>1.2836568566061364</v>
      </c>
      <c r="O70">
        <v>1.4297641410978918</v>
      </c>
      <c r="P70">
        <v>2.3377165518680862</v>
      </c>
      <c r="Q70">
        <v>0.19818840750936309</v>
      </c>
      <c r="R70">
        <v>0.57374833092832178</v>
      </c>
      <c r="S70">
        <v>0.29221456898351078</v>
      </c>
      <c r="T70">
        <v>0.42834690043832185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0.60110081413587979</v>
      </c>
      <c r="AC70">
        <v>0</v>
      </c>
      <c r="AD70">
        <v>0.33219532053850964</v>
      </c>
      <c r="AE70">
        <v>1.9675875159674387</v>
      </c>
      <c r="AF70">
        <v>0.27663034783969942</v>
      </c>
      <c r="AG70">
        <v>1.8543703879774576</v>
      </c>
      <c r="AH70">
        <v>0.42618774608641202</v>
      </c>
      <c r="AI70">
        <v>0</v>
      </c>
      <c r="AJ70">
        <v>0</v>
      </c>
      <c r="AK70">
        <v>3.3809239371321227</v>
      </c>
      <c r="AL70">
        <v>0</v>
      </c>
      <c r="AM70">
        <v>0.60597481953663124</v>
      </c>
      <c r="AN70">
        <v>2.65862486745982E-2</v>
      </c>
      <c r="AO70">
        <v>0</v>
      </c>
      <c r="AP70">
        <v>0</v>
      </c>
      <c r="AQ70">
        <v>1.4977130940096013</v>
      </c>
      <c r="AR70">
        <v>0</v>
      </c>
      <c r="AS70">
        <v>1.2271245222291796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83.008811312878322</v>
      </c>
      <c r="BA70">
        <v>4.497828217435023</v>
      </c>
      <c r="BB70">
        <f t="shared" si="1"/>
        <v>104.83582093172421</v>
      </c>
      <c r="BC70">
        <v>0.79863273170731708</v>
      </c>
      <c r="BD70">
        <v>0</v>
      </c>
      <c r="BE70">
        <v>0.11455689473684211</v>
      </c>
      <c r="BF70">
        <v>0.81691365106382974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0.6783362482242995</v>
      </c>
      <c r="L71">
        <v>4.1952481093415637</v>
      </c>
      <c r="M71">
        <v>0.9809824859530718</v>
      </c>
      <c r="N71">
        <v>1.2836568566061364</v>
      </c>
      <c r="O71">
        <v>1.4297641410978918</v>
      </c>
      <c r="P71">
        <v>2.3377165518680862</v>
      </c>
      <c r="Q71">
        <v>0.19801242388700471</v>
      </c>
      <c r="R71">
        <v>0.57374833092832178</v>
      </c>
      <c r="S71">
        <v>0.29221456898351078</v>
      </c>
      <c r="T71">
        <v>0.42834690043832185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0.60110081413587979</v>
      </c>
      <c r="AC71">
        <v>0</v>
      </c>
      <c r="AD71">
        <v>0.33219532053850964</v>
      </c>
      <c r="AE71">
        <v>1.9675875159674387</v>
      </c>
      <c r="AF71">
        <v>0.27663034783969942</v>
      </c>
      <c r="AG71">
        <v>1.8543703879774576</v>
      </c>
      <c r="AH71">
        <v>0.42618774608641202</v>
      </c>
      <c r="AI71">
        <v>0</v>
      </c>
      <c r="AJ71">
        <v>0</v>
      </c>
      <c r="AK71">
        <v>3.3809239371321227</v>
      </c>
      <c r="AL71">
        <v>0</v>
      </c>
      <c r="AM71">
        <v>0.60597481953663124</v>
      </c>
      <c r="AN71">
        <v>2.65862486745982E-2</v>
      </c>
      <c r="AO71">
        <v>0</v>
      </c>
      <c r="AP71">
        <v>0</v>
      </c>
      <c r="AQ71">
        <v>1.4977130940096013</v>
      </c>
      <c r="AR71">
        <v>0</v>
      </c>
      <c r="AS71">
        <v>1.2271245222291796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83.159762053850969</v>
      </c>
      <c r="BA71">
        <v>4.5041248671778185</v>
      </c>
      <c r="BB71">
        <f t="shared" si="1"/>
        <v>104.98016183563688</v>
      </c>
      <c r="BC71">
        <v>0.79863273170731708</v>
      </c>
      <c r="BD71">
        <v>0</v>
      </c>
      <c r="BE71">
        <v>0.11455689473684211</v>
      </c>
      <c r="BF71">
        <v>0.81691365106382974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0.65746556289034497</v>
      </c>
      <c r="L72">
        <v>4.1952599259116123</v>
      </c>
      <c r="M72">
        <v>0.9809824859530718</v>
      </c>
      <c r="N72">
        <v>1.2836568566061364</v>
      </c>
      <c r="O72">
        <v>1.4297641410978918</v>
      </c>
      <c r="P72">
        <v>2.3377165518680862</v>
      </c>
      <c r="Q72">
        <v>0.19814239629763852</v>
      </c>
      <c r="R72">
        <v>0.5739929033604676</v>
      </c>
      <c r="S72">
        <v>0.29214732598526288</v>
      </c>
      <c r="T72">
        <v>0.42834690043832185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0.60110081413587979</v>
      </c>
      <c r="AC72">
        <v>0.38846852451367148</v>
      </c>
      <c r="AD72">
        <v>0.33219532053850964</v>
      </c>
      <c r="AE72">
        <v>1.9675875159674387</v>
      </c>
      <c r="AF72">
        <v>0.27663034783969942</v>
      </c>
      <c r="AG72">
        <v>1.8543703879774576</v>
      </c>
      <c r="AH72">
        <v>0.42618774608641202</v>
      </c>
      <c r="AI72">
        <v>0</v>
      </c>
      <c r="AJ72">
        <v>0</v>
      </c>
      <c r="AK72">
        <v>3.3809239371321227</v>
      </c>
      <c r="AL72">
        <v>0</v>
      </c>
      <c r="AM72">
        <v>0.60597481953663124</v>
      </c>
      <c r="AN72">
        <v>2.65862486745982E-2</v>
      </c>
      <c r="AO72">
        <v>0</v>
      </c>
      <c r="AP72">
        <v>0</v>
      </c>
      <c r="AQ72">
        <v>1.4977130940096013</v>
      </c>
      <c r="AR72">
        <v>0</v>
      </c>
      <c r="AS72">
        <v>1.2271245222291796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84.307821957837604</v>
      </c>
      <c r="BA72">
        <v>4.5674926999918952</v>
      </c>
      <c r="BB72">
        <f t="shared" si="1"/>
        <v>106.64835208742349</v>
      </c>
      <c r="BC72">
        <v>0.79863273170731708</v>
      </c>
      <c r="BD72">
        <v>0.26932554216867471</v>
      </c>
      <c r="BE72">
        <v>0.11455689473684211</v>
      </c>
      <c r="BF72">
        <v>0.76316933191489367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0.65747978392262041</v>
      </c>
      <c r="L73">
        <v>4.1953365359396289</v>
      </c>
      <c r="M73">
        <v>0.9809824859530718</v>
      </c>
      <c r="N73">
        <v>1.2836568566061364</v>
      </c>
      <c r="O73">
        <v>1.4297641410978918</v>
      </c>
      <c r="P73">
        <v>2.3377165518680862</v>
      </c>
      <c r="Q73">
        <v>0.18767767635696475</v>
      </c>
      <c r="R73">
        <v>0.5739929033604676</v>
      </c>
      <c r="S73">
        <v>0.29201988701492892</v>
      </c>
      <c r="T73">
        <v>0.42648971955266368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0.60110081413587979</v>
      </c>
      <c r="AC73">
        <v>0.38846852451367148</v>
      </c>
      <c r="AD73">
        <v>0.33219532053850964</v>
      </c>
      <c r="AE73">
        <v>1.9675875159674387</v>
      </c>
      <c r="AF73">
        <v>0.27663034783969942</v>
      </c>
      <c r="AG73">
        <v>1.8543703879774576</v>
      </c>
      <c r="AH73">
        <v>0.42618774608641202</v>
      </c>
      <c r="AI73">
        <v>0</v>
      </c>
      <c r="AJ73">
        <v>0</v>
      </c>
      <c r="AK73">
        <v>3.3809239371321227</v>
      </c>
      <c r="AL73">
        <v>0</v>
      </c>
      <c r="AM73">
        <v>0.60597481953663124</v>
      </c>
      <c r="AN73">
        <v>2.65862486745982E-2</v>
      </c>
      <c r="AO73">
        <v>0</v>
      </c>
      <c r="AP73">
        <v>0</v>
      </c>
      <c r="AQ73">
        <v>1.4977130940096013</v>
      </c>
      <c r="AR73">
        <v>0</v>
      </c>
      <c r="AS73">
        <v>1.2271245222291796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84.307821957837604</v>
      </c>
      <c r="BA73">
        <v>4.5669761143267138</v>
      </c>
      <c r="BB73">
        <f t="shared" si="1"/>
        <v>106.64692442751016</v>
      </c>
      <c r="BC73">
        <v>0.79863273170731708</v>
      </c>
      <c r="BD73">
        <v>0.26932554216867471</v>
      </c>
      <c r="BE73">
        <v>0.12497115789473683</v>
      </c>
      <c r="BF73">
        <v>0.76316933191489367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0.65747187979034127</v>
      </c>
      <c r="L74">
        <v>4.1953365359396289</v>
      </c>
      <c r="M74">
        <v>0.9809824859530718</v>
      </c>
      <c r="N74">
        <v>1.2836568566061364</v>
      </c>
      <c r="O74">
        <v>1.4297641410978918</v>
      </c>
      <c r="P74">
        <v>2.3377165518680862</v>
      </c>
      <c r="Q74">
        <v>0.18767767635696475</v>
      </c>
      <c r="R74">
        <v>0.5739929033604676</v>
      </c>
      <c r="S74">
        <v>0.29201988701492892</v>
      </c>
      <c r="T74">
        <v>0.42648971955266368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0.60110081413587979</v>
      </c>
      <c r="AC74">
        <v>0.38846852451367148</v>
      </c>
      <c r="AD74">
        <v>0.33219532053850964</v>
      </c>
      <c r="AE74">
        <v>1.9675875159674387</v>
      </c>
      <c r="AF74">
        <v>0.27663034783969942</v>
      </c>
      <c r="AG74">
        <v>1.8543703879774576</v>
      </c>
      <c r="AH74">
        <v>0.85237551377582965</v>
      </c>
      <c r="AI74">
        <v>0</v>
      </c>
      <c r="AJ74">
        <v>0</v>
      </c>
      <c r="AK74">
        <v>3.3809239371321227</v>
      </c>
      <c r="AL74">
        <v>0</v>
      </c>
      <c r="AM74">
        <v>0.60597481953663124</v>
      </c>
      <c r="AN74">
        <v>2.65862486745982E-2</v>
      </c>
      <c r="AO74">
        <v>0</v>
      </c>
      <c r="AP74">
        <v>0</v>
      </c>
      <c r="AQ74">
        <v>1.4977130940096013</v>
      </c>
      <c r="AR74">
        <v>0</v>
      </c>
      <c r="AS74">
        <v>1.2271245222291796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84.705752452515128</v>
      </c>
      <c r="BA74">
        <v>4.6014239273009236</v>
      </c>
      <c r="BB74">
        <f t="shared" si="1"/>
        <v>107.56155781487588</v>
      </c>
      <c r="BC74">
        <v>0.79863273170731708</v>
      </c>
      <c r="BD74">
        <v>0.26932554216867471</v>
      </c>
      <c r="BE74">
        <v>0.249942</v>
      </c>
      <c r="BF74">
        <v>0.76316933191489367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0.65747826186479186</v>
      </c>
      <c r="L75">
        <v>4.1431851388019201</v>
      </c>
      <c r="M75">
        <v>0.9809824859530718</v>
      </c>
      <c r="N75">
        <v>1.2836568566061364</v>
      </c>
      <c r="O75">
        <v>1.4297641410978918</v>
      </c>
      <c r="P75">
        <v>2.3377165518680862</v>
      </c>
      <c r="Q75">
        <v>0.18767767635696475</v>
      </c>
      <c r="R75">
        <v>0.5739929033604676</v>
      </c>
      <c r="S75">
        <v>0.29201988701492892</v>
      </c>
      <c r="T75">
        <v>0.42648971955266368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0.60110081413587979</v>
      </c>
      <c r="AC75">
        <v>0.38846852451367148</v>
      </c>
      <c r="AD75">
        <v>0.3526381617407639</v>
      </c>
      <c r="AE75">
        <v>1.9675875159674387</v>
      </c>
      <c r="AF75">
        <v>0.20915949592986852</v>
      </c>
      <c r="AG75">
        <v>1.8543703879774576</v>
      </c>
      <c r="AH75">
        <v>1.2785632598622416</v>
      </c>
      <c r="AI75">
        <v>0</v>
      </c>
      <c r="AJ75">
        <v>0</v>
      </c>
      <c r="AK75">
        <v>3.3809239371321227</v>
      </c>
      <c r="AL75">
        <v>0</v>
      </c>
      <c r="AM75">
        <v>0.60597481953663124</v>
      </c>
      <c r="AN75">
        <v>2.65862486745982E-2</v>
      </c>
      <c r="AO75">
        <v>0</v>
      </c>
      <c r="AP75">
        <v>0</v>
      </c>
      <c r="AQ75">
        <v>1.4977130940096013</v>
      </c>
      <c r="AR75">
        <v>0</v>
      </c>
      <c r="AS75">
        <v>1.2271245222291796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86.093443957420135</v>
      </c>
      <c r="BA75">
        <v>4.6730986475151406</v>
      </c>
      <c r="BB75">
        <f t="shared" si="1"/>
        <v>109.59888602248212</v>
      </c>
      <c r="BC75">
        <v>0.79863273170731708</v>
      </c>
      <c r="BD75">
        <v>0.53865077108433734</v>
      </c>
      <c r="BE75">
        <v>0.37491347368421046</v>
      </c>
      <c r="BF75">
        <v>0.76316933191489367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0.65747705877878149</v>
      </c>
      <c r="L76">
        <v>4.195341393966026</v>
      </c>
      <c r="M76">
        <v>0.9809824859530718</v>
      </c>
      <c r="N76">
        <v>1.2836568566061364</v>
      </c>
      <c r="O76">
        <v>1.4297641410978918</v>
      </c>
      <c r="P76">
        <v>2.3377165518680862</v>
      </c>
      <c r="Q76">
        <v>0.15647348795498162</v>
      </c>
      <c r="R76">
        <v>0.5739929033604676</v>
      </c>
      <c r="S76">
        <v>0.29205671240218989</v>
      </c>
      <c r="T76">
        <v>0.42648971955266368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0.60110081413587979</v>
      </c>
      <c r="AC76">
        <v>0.77770368833646408</v>
      </c>
      <c r="AD76">
        <v>0.7052762496556042</v>
      </c>
      <c r="AE76">
        <v>1.9675875159674387</v>
      </c>
      <c r="AF76">
        <v>0.20915949592986852</v>
      </c>
      <c r="AG76">
        <v>1.8543703879774576</v>
      </c>
      <c r="AH76">
        <v>1.8112979586725106</v>
      </c>
      <c r="AI76">
        <v>0</v>
      </c>
      <c r="AJ76">
        <v>0</v>
      </c>
      <c r="AK76">
        <v>3.3809239371321227</v>
      </c>
      <c r="AL76">
        <v>0</v>
      </c>
      <c r="AM76">
        <v>0.60597481953663124</v>
      </c>
      <c r="AN76">
        <v>2.65862486745982E-2</v>
      </c>
      <c r="AO76">
        <v>0</v>
      </c>
      <c r="AP76">
        <v>0</v>
      </c>
      <c r="AQ76">
        <v>1.4977130940096013</v>
      </c>
      <c r="AR76">
        <v>0</v>
      </c>
      <c r="AS76">
        <v>1.2271245222291796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87.004837194740134</v>
      </c>
      <c r="BA76">
        <v>4.7653507825708683</v>
      </c>
      <c r="BB76">
        <f t="shared" si="1"/>
        <v>111.9845232891695</v>
      </c>
      <c r="BC76">
        <v>0.79863273170731708</v>
      </c>
      <c r="BD76">
        <v>0.66432936585365865</v>
      </c>
      <c r="BE76">
        <v>0.52013540372670808</v>
      </c>
      <c r="BF76">
        <v>0.76316933191489367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0.65747001498062041</v>
      </c>
      <c r="L77">
        <v>4.1952379344730293</v>
      </c>
      <c r="M77">
        <v>0.9809824859530718</v>
      </c>
      <c r="N77">
        <v>1.2836568566061364</v>
      </c>
      <c r="O77">
        <v>1.4297641410978918</v>
      </c>
      <c r="P77">
        <v>2.3377165518680862</v>
      </c>
      <c r="Q77">
        <v>0.18774062864401972</v>
      </c>
      <c r="R77">
        <v>0.5739929033604676</v>
      </c>
      <c r="S77">
        <v>0.29205671240218989</v>
      </c>
      <c r="T77">
        <v>0.42648971955266368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1.2120156087768732</v>
      </c>
      <c r="AC77">
        <v>0.77770368833646408</v>
      </c>
      <c r="AD77">
        <v>1.0579144113963679</v>
      </c>
      <c r="AE77">
        <v>1.9675875159674387</v>
      </c>
      <c r="AF77">
        <v>0.55326066272698815</v>
      </c>
      <c r="AG77">
        <v>1.8543703879774576</v>
      </c>
      <c r="AH77">
        <v>2.3440326358797745</v>
      </c>
      <c r="AI77">
        <v>0</v>
      </c>
      <c r="AJ77">
        <v>0</v>
      </c>
      <c r="AK77">
        <v>3.3809239371321227</v>
      </c>
      <c r="AL77">
        <v>0</v>
      </c>
      <c r="AM77">
        <v>0.60597481953663124</v>
      </c>
      <c r="AN77">
        <v>2.65862486745982E-2</v>
      </c>
      <c r="AO77">
        <v>0</v>
      </c>
      <c r="AP77">
        <v>0</v>
      </c>
      <c r="AQ77">
        <v>1.4977130940096013</v>
      </c>
      <c r="AR77">
        <v>0</v>
      </c>
      <c r="AS77">
        <v>1.2271245222291796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88.336208515967442</v>
      </c>
      <c r="BA77">
        <v>4.8992327030975416</v>
      </c>
      <c r="BB77">
        <f t="shared" si="1"/>
        <v>115.49520493935458</v>
      </c>
      <c r="BC77">
        <v>0.79863273170731708</v>
      </c>
      <c r="BD77">
        <v>0.94426432413793104</v>
      </c>
      <c r="BE77">
        <v>0.6818472571428571</v>
      </c>
      <c r="BF77">
        <v>0.76316933191489367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0.65747001498062041</v>
      </c>
      <c r="L78">
        <v>4.1951315844874904</v>
      </c>
      <c r="M78">
        <v>0.9809824859530718</v>
      </c>
      <c r="N78">
        <v>1.2836568566061364</v>
      </c>
      <c r="O78">
        <v>1.4297641410978918</v>
      </c>
      <c r="P78">
        <v>2.3377165518680862</v>
      </c>
      <c r="Q78">
        <v>0.18771966829212888</v>
      </c>
      <c r="R78">
        <v>0.5739929033604676</v>
      </c>
      <c r="S78">
        <v>0.29205671240218989</v>
      </c>
      <c r="T78">
        <v>0.42648971955266368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1.8180234131653101</v>
      </c>
      <c r="AC78">
        <v>1.166581115149238</v>
      </c>
      <c r="AD78">
        <v>1.4105525362241702</v>
      </c>
      <c r="AE78">
        <v>1.9675875159674387</v>
      </c>
      <c r="AF78">
        <v>0.84338518753913572</v>
      </c>
      <c r="AG78">
        <v>1.8543703879774576</v>
      </c>
      <c r="AH78">
        <v>3.1580512570444577</v>
      </c>
      <c r="AI78">
        <v>0</v>
      </c>
      <c r="AJ78">
        <v>0</v>
      </c>
      <c r="AK78">
        <v>3.3809239371321227</v>
      </c>
      <c r="AL78">
        <v>0</v>
      </c>
      <c r="AM78">
        <v>0.60597481953663124</v>
      </c>
      <c r="AN78">
        <v>2.65862486745982E-2</v>
      </c>
      <c r="AO78">
        <v>0</v>
      </c>
      <c r="AP78">
        <v>0</v>
      </c>
      <c r="AQ78">
        <v>1.4977130940096013</v>
      </c>
      <c r="AR78">
        <v>0</v>
      </c>
      <c r="AS78">
        <v>1.2271245222291796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90.30093613024421</v>
      </c>
      <c r="BA78">
        <v>5.0838326555860585</v>
      </c>
      <c r="BB78">
        <f t="shared" si="1"/>
        <v>120.33296032658282</v>
      </c>
      <c r="BC78">
        <v>0.82130540239043837</v>
      </c>
      <c r="BD78">
        <v>1.3072116386138612</v>
      </c>
      <c r="BE78">
        <v>0.90231580575539583</v>
      </c>
      <c r="BF78">
        <v>0.76316933191489367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0.65747001498062041</v>
      </c>
      <c r="L79">
        <v>4.1953663118346896</v>
      </c>
      <c r="M79">
        <v>0.9809824859530718</v>
      </c>
      <c r="N79">
        <v>1.2836568566061364</v>
      </c>
      <c r="O79">
        <v>1.4297641410978918</v>
      </c>
      <c r="P79">
        <v>2.3377165518680862</v>
      </c>
      <c r="Q79">
        <v>0.18771966829212888</v>
      </c>
      <c r="R79">
        <v>0.5739929033604676</v>
      </c>
      <c r="S79">
        <v>0.29205671240218989</v>
      </c>
      <c r="T79">
        <v>0.42648971955266368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1.8180234131653101</v>
      </c>
      <c r="AC79">
        <v>1.166581115149238</v>
      </c>
      <c r="AD79">
        <v>1.4105525362241702</v>
      </c>
      <c r="AE79">
        <v>1.9675875159674387</v>
      </c>
      <c r="AF79">
        <v>0.84338518753913572</v>
      </c>
      <c r="AG79">
        <v>1.8543703879774576</v>
      </c>
      <c r="AH79">
        <v>3.1580512570444577</v>
      </c>
      <c r="AI79">
        <v>0.12779427426424544</v>
      </c>
      <c r="AJ79">
        <v>0</v>
      </c>
      <c r="AK79">
        <v>3.3809239371321227</v>
      </c>
      <c r="AL79">
        <v>0</v>
      </c>
      <c r="AM79">
        <v>0.60597481953663124</v>
      </c>
      <c r="AN79">
        <v>2.65862486745982E-2</v>
      </c>
      <c r="AO79">
        <v>0</v>
      </c>
      <c r="AP79">
        <v>0</v>
      </c>
      <c r="AQ79">
        <v>1.4977130940096013</v>
      </c>
      <c r="AR79">
        <v>0</v>
      </c>
      <c r="AS79">
        <v>1.2271245222291796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90.365774368607802</v>
      </c>
      <c r="BA79">
        <v>5.0918945062170078</v>
      </c>
      <c r="BB79">
        <f t="shared" si="1"/>
        <v>120.54959264072768</v>
      </c>
      <c r="BC79">
        <v>0.82130540239043837</v>
      </c>
      <c r="BD79">
        <v>1.3390385634146345</v>
      </c>
      <c r="BE79">
        <v>0.90231580575539583</v>
      </c>
      <c r="BF79">
        <v>0.76316933191489367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0.65747001498062041</v>
      </c>
      <c r="L80">
        <v>4.1953663118346896</v>
      </c>
      <c r="M80">
        <v>0.9809824859530718</v>
      </c>
      <c r="N80">
        <v>1.2836568566061364</v>
      </c>
      <c r="O80">
        <v>1.4297641410978918</v>
      </c>
      <c r="P80">
        <v>2.3377165518680862</v>
      </c>
      <c r="Q80">
        <v>0.18771966829212888</v>
      </c>
      <c r="R80">
        <v>0.5739929033604676</v>
      </c>
      <c r="S80">
        <v>0.29205671240218989</v>
      </c>
      <c r="T80">
        <v>0.42648971955266368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1.8180234131653101</v>
      </c>
      <c r="AC80">
        <v>1.166581115149238</v>
      </c>
      <c r="AD80">
        <v>1.4105525362241702</v>
      </c>
      <c r="AE80">
        <v>1.9675875159674387</v>
      </c>
      <c r="AF80">
        <v>0.84338518753913572</v>
      </c>
      <c r="AG80">
        <v>1.8543703879774576</v>
      </c>
      <c r="AH80">
        <v>3.1580512570444577</v>
      </c>
      <c r="AI80">
        <v>0.25558858672510953</v>
      </c>
      <c r="AJ80">
        <v>0</v>
      </c>
      <c r="AK80">
        <v>3.3809239371321227</v>
      </c>
      <c r="AL80">
        <v>0</v>
      </c>
      <c r="AM80">
        <v>0.60597481953663124</v>
      </c>
      <c r="AN80">
        <v>2.65862486745982E-2</v>
      </c>
      <c r="AO80">
        <v>0</v>
      </c>
      <c r="AP80">
        <v>0</v>
      </c>
      <c r="AQ80">
        <v>1.4977130940096013</v>
      </c>
      <c r="AR80">
        <v>0</v>
      </c>
      <c r="AS80">
        <v>1.2271245222291796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90.365774368607802</v>
      </c>
      <c r="BA80">
        <v>5.0972363084778713</v>
      </c>
      <c r="BB80">
        <f t="shared" si="1"/>
        <v>120.67204515092767</v>
      </c>
      <c r="BC80">
        <v>0.82130540239043837</v>
      </c>
      <c r="BD80">
        <v>1.3390385634146345</v>
      </c>
      <c r="BE80">
        <v>0.90231580575539583</v>
      </c>
      <c r="BF80">
        <v>0.76316933191489367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0.65747001498062041</v>
      </c>
      <c r="L81">
        <v>4.1953663118346896</v>
      </c>
      <c r="M81">
        <v>0.9809824859530718</v>
      </c>
      <c r="N81">
        <v>1.2836568566061364</v>
      </c>
      <c r="O81">
        <v>1.4297641410978918</v>
      </c>
      <c r="P81">
        <v>2.3377165518680862</v>
      </c>
      <c r="Q81">
        <v>0.18771966829212888</v>
      </c>
      <c r="R81">
        <v>0.5739929033604676</v>
      </c>
      <c r="S81">
        <v>0.29205671240218989</v>
      </c>
      <c r="T81">
        <v>0.42648971955266368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1.8180234131653101</v>
      </c>
      <c r="AC81">
        <v>1.166581115149238</v>
      </c>
      <c r="AD81">
        <v>1.4105525362241702</v>
      </c>
      <c r="AE81">
        <v>1.9675875159674387</v>
      </c>
      <c r="AF81">
        <v>0.84338518753913572</v>
      </c>
      <c r="AG81">
        <v>1.8543703879774576</v>
      </c>
      <c r="AH81">
        <v>3.1580512570444577</v>
      </c>
      <c r="AI81">
        <v>1.3290606280525987</v>
      </c>
      <c r="AJ81">
        <v>0</v>
      </c>
      <c r="AK81">
        <v>3.3809239371321227</v>
      </c>
      <c r="AL81">
        <v>0</v>
      </c>
      <c r="AM81">
        <v>0.60597481953663124</v>
      </c>
      <c r="AN81">
        <v>2.65862486745982E-2</v>
      </c>
      <c r="AO81">
        <v>0</v>
      </c>
      <c r="AP81">
        <v>0</v>
      </c>
      <c r="AQ81">
        <v>1.4977130940096013</v>
      </c>
      <c r="AR81">
        <v>0</v>
      </c>
      <c r="AS81">
        <v>1.2271245222291796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90.365774368607802</v>
      </c>
      <c r="BA81">
        <v>5.1421074398053603</v>
      </c>
      <c r="BB81">
        <f t="shared" si="1"/>
        <v>121.70064606092768</v>
      </c>
      <c r="BC81">
        <v>0.82130540239043837</v>
      </c>
      <c r="BD81">
        <v>1.3390385634146345</v>
      </c>
      <c r="BE81">
        <v>0.90231580575539583</v>
      </c>
      <c r="BF81">
        <v>0.76316933191489367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0.65747001498062041</v>
      </c>
      <c r="L82">
        <v>4.1953663118346896</v>
      </c>
      <c r="M82">
        <v>0.9809824859530718</v>
      </c>
      <c r="N82">
        <v>1.2836568566061364</v>
      </c>
      <c r="O82">
        <v>1.4297641410978918</v>
      </c>
      <c r="P82">
        <v>2.3377165518680862</v>
      </c>
      <c r="Q82">
        <v>0.18771966829212888</v>
      </c>
      <c r="R82">
        <v>0.5739929033604676</v>
      </c>
      <c r="S82">
        <v>0.29205671240218989</v>
      </c>
      <c r="T82">
        <v>0.42648971955266368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1.8180234131653101</v>
      </c>
      <c r="AC82">
        <v>1.166581115149238</v>
      </c>
      <c r="AD82">
        <v>1.4105525362241702</v>
      </c>
      <c r="AE82">
        <v>1.9675875159674387</v>
      </c>
      <c r="AF82">
        <v>0.84338518753913572</v>
      </c>
      <c r="AG82">
        <v>1.8543703879774576</v>
      </c>
      <c r="AH82">
        <v>3.1580512570444577</v>
      </c>
      <c r="AI82">
        <v>1.9935909229805886</v>
      </c>
      <c r="AJ82">
        <v>0</v>
      </c>
      <c r="AK82">
        <v>3.3809239371321227</v>
      </c>
      <c r="AL82">
        <v>0</v>
      </c>
      <c r="AM82">
        <v>0.60597481953663124</v>
      </c>
      <c r="AN82">
        <v>2.65862486745982E-2</v>
      </c>
      <c r="AO82">
        <v>0</v>
      </c>
      <c r="AP82">
        <v>0</v>
      </c>
      <c r="AQ82">
        <v>1.4977130940096013</v>
      </c>
      <c r="AR82">
        <v>0</v>
      </c>
      <c r="AS82">
        <v>1.2271245222291796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90.365774368607802</v>
      </c>
      <c r="BA82">
        <v>5.16988480613335</v>
      </c>
      <c r="BB82">
        <f t="shared" si="1"/>
        <v>122.33739898952767</v>
      </c>
      <c r="BC82">
        <v>0.82130540239043837</v>
      </c>
      <c r="BD82">
        <v>1.3390385634146345</v>
      </c>
      <c r="BE82">
        <v>0.90231580575539583</v>
      </c>
      <c r="BF82">
        <v>0.76316933191489367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0.65747001498062041</v>
      </c>
      <c r="L83">
        <v>4.1953663118346896</v>
      </c>
      <c r="M83">
        <v>0.9809824859530718</v>
      </c>
      <c r="N83">
        <v>1.2836568566061364</v>
      </c>
      <c r="O83">
        <v>1.4297641410978918</v>
      </c>
      <c r="P83">
        <v>2.3377165518680862</v>
      </c>
      <c r="Q83">
        <v>0.18771966829212888</v>
      </c>
      <c r="R83">
        <v>0.5739929033604676</v>
      </c>
      <c r="S83">
        <v>0.29205671240218989</v>
      </c>
      <c r="T83">
        <v>0.42648971955266368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1.8180234131653101</v>
      </c>
      <c r="AC83">
        <v>1.166581115149238</v>
      </c>
      <c r="AD83">
        <v>1.4105525362241702</v>
      </c>
      <c r="AE83">
        <v>1.9675875159674387</v>
      </c>
      <c r="AF83">
        <v>0.84338518753913572</v>
      </c>
      <c r="AG83">
        <v>1.8543703879774576</v>
      </c>
      <c r="AH83">
        <v>3.1580512570444577</v>
      </c>
      <c r="AI83">
        <v>1.9935909229805886</v>
      </c>
      <c r="AJ83">
        <v>0</v>
      </c>
      <c r="AK83">
        <v>3.3809239371321227</v>
      </c>
      <c r="AL83">
        <v>0</v>
      </c>
      <c r="AM83">
        <v>0.60597481953663124</v>
      </c>
      <c r="AN83">
        <v>2.65862486745982E-2</v>
      </c>
      <c r="AO83">
        <v>0</v>
      </c>
      <c r="AP83">
        <v>0</v>
      </c>
      <c r="AQ83">
        <v>1.4977130940096013</v>
      </c>
      <c r="AR83">
        <v>0</v>
      </c>
      <c r="AS83">
        <v>1.2271245222291796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90.365774368607802</v>
      </c>
      <c r="BA83">
        <v>5.16988480613335</v>
      </c>
      <c r="BB83">
        <f t="shared" si="1"/>
        <v>122.33739898952767</v>
      </c>
      <c r="BC83">
        <v>0.82130540239043837</v>
      </c>
      <c r="BD83">
        <v>1.3390385634146345</v>
      </c>
      <c r="BE83">
        <v>0.90231580575539583</v>
      </c>
      <c r="BF83">
        <v>0.76316933191489367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0.65747001498062041</v>
      </c>
      <c r="L84">
        <v>4.1953663118346896</v>
      </c>
      <c r="M84">
        <v>0.9809824859530718</v>
      </c>
      <c r="N84">
        <v>1.2836568566061364</v>
      </c>
      <c r="O84">
        <v>1.4297641410978918</v>
      </c>
      <c r="P84">
        <v>2.3377165518680862</v>
      </c>
      <c r="Q84">
        <v>0.18771966829212888</v>
      </c>
      <c r="R84">
        <v>0.5739929033604676</v>
      </c>
      <c r="S84">
        <v>0.29205671240218989</v>
      </c>
      <c r="T84">
        <v>0.42648971955266368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1.8180234131653101</v>
      </c>
      <c r="AC84">
        <v>1.166581115149238</v>
      </c>
      <c r="AD84">
        <v>1.4105525362241702</v>
      </c>
      <c r="AE84">
        <v>1.9675875159674387</v>
      </c>
      <c r="AF84">
        <v>0.84338518753913572</v>
      </c>
      <c r="AG84">
        <v>1.8543703879774576</v>
      </c>
      <c r="AH84">
        <v>3.1580512570444577</v>
      </c>
      <c r="AI84">
        <v>1.9935909229805886</v>
      </c>
      <c r="AJ84">
        <v>0</v>
      </c>
      <c r="AK84">
        <v>3.3809239371321227</v>
      </c>
      <c r="AL84">
        <v>0</v>
      </c>
      <c r="AM84">
        <v>0.60597481953663124</v>
      </c>
      <c r="AN84">
        <v>2.65862486745982E-2</v>
      </c>
      <c r="AO84">
        <v>0</v>
      </c>
      <c r="AP84">
        <v>0</v>
      </c>
      <c r="AQ84">
        <v>1.4977130940096013</v>
      </c>
      <c r="AR84">
        <v>0</v>
      </c>
      <c r="AS84">
        <v>1.2271245222291796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90.365774368607802</v>
      </c>
      <c r="BA84">
        <v>5.16988480613335</v>
      </c>
      <c r="BB84">
        <f t="shared" si="1"/>
        <v>122.33739898952767</v>
      </c>
      <c r="BC84">
        <v>0.82130540239043837</v>
      </c>
      <c r="BD84">
        <v>1.3390385634146345</v>
      </c>
      <c r="BE84">
        <v>0.90231580575539583</v>
      </c>
      <c r="BF84">
        <v>0.76316933191489367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0.65747001498062041</v>
      </c>
      <c r="L85">
        <v>4.1953663118346896</v>
      </c>
      <c r="M85">
        <v>0.9809824859530718</v>
      </c>
      <c r="N85">
        <v>1.2836568566061364</v>
      </c>
      <c r="O85">
        <v>1.4297641410978918</v>
      </c>
      <c r="P85">
        <v>2.3377165518680862</v>
      </c>
      <c r="Q85">
        <v>0.18771966829212888</v>
      </c>
      <c r="R85">
        <v>0.5739929033604676</v>
      </c>
      <c r="S85">
        <v>0.29205671240218989</v>
      </c>
      <c r="T85">
        <v>0.42648971955266368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1.8180234131653101</v>
      </c>
      <c r="AC85">
        <v>1.166581115149238</v>
      </c>
      <c r="AD85">
        <v>1.0579144113963679</v>
      </c>
      <c r="AE85">
        <v>1.9675875159674387</v>
      </c>
      <c r="AF85">
        <v>0.84338518753913572</v>
      </c>
      <c r="AG85">
        <v>1.8543703879774576</v>
      </c>
      <c r="AH85">
        <v>2.6317093628678765</v>
      </c>
      <c r="AI85">
        <v>1.3290606280525987</v>
      </c>
      <c r="AJ85">
        <v>0</v>
      </c>
      <c r="AK85">
        <v>3.3809239371321227</v>
      </c>
      <c r="AL85">
        <v>0</v>
      </c>
      <c r="AM85">
        <v>0.60597481953663124</v>
      </c>
      <c r="AN85">
        <v>2.65862486745982E-2</v>
      </c>
      <c r="AO85">
        <v>0</v>
      </c>
      <c r="AP85">
        <v>0</v>
      </c>
      <c r="AQ85">
        <v>1.4977130940096013</v>
      </c>
      <c r="AR85">
        <v>0</v>
      </c>
      <c r="AS85">
        <v>1.2271245222291796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89.91810269254853</v>
      </c>
      <c r="BA85">
        <v>5.0866533989517109</v>
      </c>
      <c r="BB85">
        <f t="shared" si="1"/>
        <v>120.29485992862185</v>
      </c>
      <c r="BC85">
        <v>0.82130540239043837</v>
      </c>
      <c r="BD85">
        <v>1.3390385634146345</v>
      </c>
      <c r="BE85">
        <v>0.76772732765957452</v>
      </c>
      <c r="BF85">
        <v>0.76316933191489367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0.65747001498062041</v>
      </c>
      <c r="L86">
        <v>4.1953663118346896</v>
      </c>
      <c r="M86">
        <v>0.9809824859530718</v>
      </c>
      <c r="N86">
        <v>1.2836568566061364</v>
      </c>
      <c r="O86">
        <v>1.4297641410978918</v>
      </c>
      <c r="P86">
        <v>2.3377165518680862</v>
      </c>
      <c r="Q86">
        <v>0.18771966829212888</v>
      </c>
      <c r="R86">
        <v>0.5739929033604676</v>
      </c>
      <c r="S86">
        <v>0.29205671240218989</v>
      </c>
      <c r="T86">
        <v>0.42648971955266368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1.2120156087768732</v>
      </c>
      <c r="AC86">
        <v>1.166581115149238</v>
      </c>
      <c r="AD86">
        <v>0.61328368572323111</v>
      </c>
      <c r="AE86">
        <v>1.9675875159674387</v>
      </c>
      <c r="AF86">
        <v>0.80964979453663111</v>
      </c>
      <c r="AG86">
        <v>1.8543703879774576</v>
      </c>
      <c r="AH86">
        <v>2.6317093628678765</v>
      </c>
      <c r="AI86">
        <v>0.66453033312460852</v>
      </c>
      <c r="AJ86">
        <v>0</v>
      </c>
      <c r="AK86">
        <v>3.3809239371321227</v>
      </c>
      <c r="AL86">
        <v>0</v>
      </c>
      <c r="AM86">
        <v>0.60597481953663124</v>
      </c>
      <c r="AN86">
        <v>2.65862486745982E-2</v>
      </c>
      <c r="AO86">
        <v>0</v>
      </c>
      <c r="AP86">
        <v>0</v>
      </c>
      <c r="AQ86">
        <v>1.4977130940096013</v>
      </c>
      <c r="AR86">
        <v>0</v>
      </c>
      <c r="AS86">
        <v>1.2271245222291796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89.859793362554797</v>
      </c>
      <c r="BA86">
        <v>5.0111118726459027</v>
      </c>
      <c r="BB86">
        <f t="shared" si="1"/>
        <v>118.54051523625874</v>
      </c>
      <c r="BC86">
        <v>0.79863273170731708</v>
      </c>
      <c r="BD86">
        <v>1.3390385634146345</v>
      </c>
      <c r="BE86">
        <v>0.76772732765957452</v>
      </c>
      <c r="BF86">
        <v>0.76316933191489367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0.65746208168092946</v>
      </c>
      <c r="L87">
        <v>4.1953663118346896</v>
      </c>
      <c r="M87">
        <v>1.0644959298685035</v>
      </c>
      <c r="N87">
        <v>1.2836568566061364</v>
      </c>
      <c r="O87">
        <v>1.4297641410978918</v>
      </c>
      <c r="P87">
        <v>2.3377165518680862</v>
      </c>
      <c r="Q87">
        <v>0.18776581440832696</v>
      </c>
      <c r="R87">
        <v>0.5739929033604676</v>
      </c>
      <c r="S87">
        <v>0.29205671240218989</v>
      </c>
      <c r="T87">
        <v>0.42648971955266368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1.2120156087768732</v>
      </c>
      <c r="AC87">
        <v>1.166581115149238</v>
      </c>
      <c r="AD87">
        <v>0.61328368572323111</v>
      </c>
      <c r="AE87">
        <v>1.9675875159674387</v>
      </c>
      <c r="AF87">
        <v>0.80964979453663111</v>
      </c>
      <c r="AG87">
        <v>1.8543703879774576</v>
      </c>
      <c r="AH87">
        <v>2.6317093628678765</v>
      </c>
      <c r="AI87">
        <v>0.2044708541014402</v>
      </c>
      <c r="AJ87">
        <v>0</v>
      </c>
      <c r="AK87">
        <v>3.3809239371321227</v>
      </c>
      <c r="AL87">
        <v>0</v>
      </c>
      <c r="AM87">
        <v>0.60597481953663124</v>
      </c>
      <c r="AN87">
        <v>2.65862486745982E-2</v>
      </c>
      <c r="AO87">
        <v>0</v>
      </c>
      <c r="AP87">
        <v>0</v>
      </c>
      <c r="AQ87">
        <v>1.4977130940096013</v>
      </c>
      <c r="AR87">
        <v>0</v>
      </c>
      <c r="AS87">
        <v>1.2271245222291796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88.789944687956563</v>
      </c>
      <c r="BA87">
        <v>4.9506541710759171</v>
      </c>
      <c r="BB87">
        <f t="shared" si="1"/>
        <v>116.810454241161</v>
      </c>
      <c r="BC87">
        <v>0.79863273170731708</v>
      </c>
      <c r="BD87">
        <v>0.99487636363636367</v>
      </c>
      <c r="BE87">
        <v>0.76772732765957452</v>
      </c>
      <c r="BF87">
        <v>0.76316933191489367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0.65746208168092946</v>
      </c>
      <c r="L88">
        <v>4.1953663118346896</v>
      </c>
      <c r="M88">
        <v>1.1479858067209352</v>
      </c>
      <c r="N88">
        <v>1.2836568566061364</v>
      </c>
      <c r="O88">
        <v>1.4297641410978918</v>
      </c>
      <c r="P88">
        <v>2.3377165518680862</v>
      </c>
      <c r="Q88">
        <v>0.18776581440832696</v>
      </c>
      <c r="R88">
        <v>0.5739929033604676</v>
      </c>
      <c r="S88">
        <v>0.29205671240218989</v>
      </c>
      <c r="T88">
        <v>0.42648971955266368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1.2120156087768732</v>
      </c>
      <c r="AC88">
        <v>1.166581115149238</v>
      </c>
      <c r="AD88">
        <v>0.61328368572323111</v>
      </c>
      <c r="AE88">
        <v>1.9675875159674387</v>
      </c>
      <c r="AF88">
        <v>0.80964979453663111</v>
      </c>
      <c r="AG88">
        <v>1.8543703879774576</v>
      </c>
      <c r="AH88">
        <v>2.6317093628678765</v>
      </c>
      <c r="AI88">
        <v>0</v>
      </c>
      <c r="AJ88">
        <v>0</v>
      </c>
      <c r="AK88">
        <v>3.3809239371321227</v>
      </c>
      <c r="AL88">
        <v>0</v>
      </c>
      <c r="AM88">
        <v>0.60597481953663124</v>
      </c>
      <c r="AN88">
        <v>2.65862486745982E-2</v>
      </c>
      <c r="AO88">
        <v>0</v>
      </c>
      <c r="AP88">
        <v>0</v>
      </c>
      <c r="AQ88">
        <v>1.4977130940096013</v>
      </c>
      <c r="AR88">
        <v>0</v>
      </c>
      <c r="AS88">
        <v>1.2271245222291796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88.789944687956563</v>
      </c>
      <c r="BA88">
        <v>4.9455971662269089</v>
      </c>
      <c r="BB88">
        <f t="shared" si="1"/>
        <v>116.694530268761</v>
      </c>
      <c r="BC88">
        <v>0.79863273170731708</v>
      </c>
      <c r="BD88">
        <v>0.99487636363636367</v>
      </c>
      <c r="BE88">
        <v>0.76772732765957452</v>
      </c>
      <c r="BF88">
        <v>0.76316933191489367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0.65746208168092946</v>
      </c>
      <c r="L89">
        <v>4.1953663118346896</v>
      </c>
      <c r="M89">
        <v>1.158422041327489</v>
      </c>
      <c r="N89">
        <v>1.2836568566061364</v>
      </c>
      <c r="O89">
        <v>1.4297641410978918</v>
      </c>
      <c r="P89">
        <v>2.3377165518680862</v>
      </c>
      <c r="Q89">
        <v>0.18776581440832696</v>
      </c>
      <c r="R89">
        <v>0.5739929033604676</v>
      </c>
      <c r="S89">
        <v>0.29205671240218989</v>
      </c>
      <c r="T89">
        <v>0.42648971955266368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1.2120156087768732</v>
      </c>
      <c r="AC89">
        <v>1.166581115149238</v>
      </c>
      <c r="AD89">
        <v>0.7052762496556042</v>
      </c>
      <c r="AE89">
        <v>1.9675875159674387</v>
      </c>
      <c r="AF89">
        <v>0.80964979453663111</v>
      </c>
      <c r="AG89">
        <v>1.8543703879774576</v>
      </c>
      <c r="AH89">
        <v>2.6317093628678765</v>
      </c>
      <c r="AI89">
        <v>0</v>
      </c>
      <c r="AJ89">
        <v>0</v>
      </c>
      <c r="AK89">
        <v>3.3809239371321227</v>
      </c>
      <c r="AL89">
        <v>0</v>
      </c>
      <c r="AM89">
        <v>0.60597481953663124</v>
      </c>
      <c r="AN89">
        <v>2.65862486745982E-2</v>
      </c>
      <c r="AO89">
        <v>0</v>
      </c>
      <c r="AP89">
        <v>0</v>
      </c>
      <c r="AQ89">
        <v>1.4977130940096013</v>
      </c>
      <c r="AR89">
        <v>0</v>
      </c>
      <c r="AS89">
        <v>1.2271245222291796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88.831689626382783</v>
      </c>
      <c r="BA89">
        <v>4.9516236284320492</v>
      </c>
      <c r="BB89">
        <f t="shared" si="1"/>
        <v>116.832677543521</v>
      </c>
      <c r="BC89">
        <v>0.79863273170731708</v>
      </c>
      <c r="BD89">
        <v>0.99487636363636367</v>
      </c>
      <c r="BE89">
        <v>0.76772732765957452</v>
      </c>
      <c r="BF89">
        <v>0.76316933191489367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0.65746208168092946</v>
      </c>
      <c r="L90">
        <v>3.8301187558330563</v>
      </c>
      <c r="M90">
        <v>1.158422041327489</v>
      </c>
      <c r="N90">
        <v>1.2836568566061364</v>
      </c>
      <c r="O90">
        <v>1.4297641410978918</v>
      </c>
      <c r="P90">
        <v>2.3377165518680862</v>
      </c>
      <c r="Q90">
        <v>0.18776581440832696</v>
      </c>
      <c r="R90">
        <v>0.5739929033604676</v>
      </c>
      <c r="S90">
        <v>0.29205671240218989</v>
      </c>
      <c r="T90">
        <v>0.42648971955266368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1.2120156087768732</v>
      </c>
      <c r="AC90">
        <v>1.166581115149238</v>
      </c>
      <c r="AD90">
        <v>0.7052762496556042</v>
      </c>
      <c r="AE90">
        <v>1.9675875159674387</v>
      </c>
      <c r="AF90">
        <v>0.80964979453663111</v>
      </c>
      <c r="AG90">
        <v>1.8543703879774576</v>
      </c>
      <c r="AH90">
        <v>2.6317093628678765</v>
      </c>
      <c r="AI90">
        <v>0</v>
      </c>
      <c r="AJ90">
        <v>0</v>
      </c>
      <c r="AK90">
        <v>3.3809239371321227</v>
      </c>
      <c r="AL90">
        <v>0</v>
      </c>
      <c r="AM90">
        <v>0.60597481953663124</v>
      </c>
      <c r="AN90">
        <v>2.65862486745982E-2</v>
      </c>
      <c r="AO90">
        <v>0</v>
      </c>
      <c r="AP90">
        <v>0</v>
      </c>
      <c r="AQ90">
        <v>1.4977130940096013</v>
      </c>
      <c r="AR90">
        <v>0</v>
      </c>
      <c r="AS90">
        <v>1.2271245222291796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88.831689626382783</v>
      </c>
      <c r="BA90">
        <v>4.9363562805911805</v>
      </c>
      <c r="BB90">
        <f t="shared" si="1"/>
        <v>116.48269733536023</v>
      </c>
      <c r="BC90">
        <v>0.79863273170731708</v>
      </c>
      <c r="BD90">
        <v>0.99487636363636367</v>
      </c>
      <c r="BE90">
        <v>0.76772732765957452</v>
      </c>
      <c r="BF90">
        <v>0.76316933191489367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0.65746208168092946</v>
      </c>
      <c r="L91">
        <v>3.9031517428511795</v>
      </c>
      <c r="M91">
        <v>1.158422041327489</v>
      </c>
      <c r="N91">
        <v>1.2836568566061364</v>
      </c>
      <c r="O91">
        <v>1.4297641410978918</v>
      </c>
      <c r="P91">
        <v>2.3377165518680862</v>
      </c>
      <c r="Q91">
        <v>0.18776581440832696</v>
      </c>
      <c r="R91">
        <v>0.5739929033604676</v>
      </c>
      <c r="S91">
        <v>0.29205671240218989</v>
      </c>
      <c r="T91">
        <v>0.42648971955266368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1.2120156087768732</v>
      </c>
      <c r="AC91">
        <v>1.166581115149238</v>
      </c>
      <c r="AD91">
        <v>0.7052762496556042</v>
      </c>
      <c r="AE91">
        <v>1.9675875159674387</v>
      </c>
      <c r="AF91">
        <v>0.84338518753913572</v>
      </c>
      <c r="AG91">
        <v>1.8543703879774576</v>
      </c>
      <c r="AH91">
        <v>2.6317093628678765</v>
      </c>
      <c r="AI91">
        <v>0</v>
      </c>
      <c r="AJ91">
        <v>0</v>
      </c>
      <c r="AK91">
        <v>3.3809239371321227</v>
      </c>
      <c r="AL91">
        <v>0</v>
      </c>
      <c r="AM91">
        <v>0.60597481953663124</v>
      </c>
      <c r="AN91">
        <v>2.65862486745982E-2</v>
      </c>
      <c r="AO91">
        <v>0</v>
      </c>
      <c r="AP91">
        <v>0</v>
      </c>
      <c r="AQ91">
        <v>1.4977130940096013</v>
      </c>
      <c r="AR91">
        <v>0</v>
      </c>
      <c r="AS91">
        <v>1.2271245222291796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85.054817365894365</v>
      </c>
      <c r="BA91">
        <v>4.7829459383876278</v>
      </c>
      <c r="BB91">
        <f t="shared" si="1"/>
        <v>113.33283866755738</v>
      </c>
      <c r="BC91">
        <v>0.82130540239043837</v>
      </c>
      <c r="BD91">
        <v>1.3390385634146345</v>
      </c>
      <c r="BE91">
        <v>0.76772732765957452</v>
      </c>
      <c r="BF91">
        <v>0.76316933191489367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0.65746208168092946</v>
      </c>
      <c r="L92">
        <v>3.9031517428511795</v>
      </c>
      <c r="M92">
        <v>1.158422041327489</v>
      </c>
      <c r="N92">
        <v>1.2836568566061364</v>
      </c>
      <c r="O92">
        <v>1.4297641410978918</v>
      </c>
      <c r="P92">
        <v>2.3377165518680862</v>
      </c>
      <c r="Q92">
        <v>0.18776581440832696</v>
      </c>
      <c r="R92">
        <v>0.5739929033604676</v>
      </c>
      <c r="S92">
        <v>0.29205671240218989</v>
      </c>
      <c r="T92">
        <v>0.42648971955266368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1.2120156087768732</v>
      </c>
      <c r="AC92">
        <v>1.166581115149238</v>
      </c>
      <c r="AD92">
        <v>0.7052762496556042</v>
      </c>
      <c r="AE92">
        <v>1.9675875159674387</v>
      </c>
      <c r="AF92">
        <v>0.84338518753913572</v>
      </c>
      <c r="AG92">
        <v>1.8543703879774576</v>
      </c>
      <c r="AH92">
        <v>2.6317093628678765</v>
      </c>
      <c r="AI92">
        <v>0</v>
      </c>
      <c r="AJ92">
        <v>0</v>
      </c>
      <c r="AK92">
        <v>3.3809239371321227</v>
      </c>
      <c r="AL92">
        <v>0</v>
      </c>
      <c r="AM92">
        <v>0.60597481953663124</v>
      </c>
      <c r="AN92">
        <v>2.65862486745982E-2</v>
      </c>
      <c r="AO92">
        <v>0</v>
      </c>
      <c r="AP92">
        <v>0</v>
      </c>
      <c r="AQ92">
        <v>1.4977130940096013</v>
      </c>
      <c r="AR92">
        <v>0</v>
      </c>
      <c r="AS92">
        <v>1.2271245222291796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85.148743477353364</v>
      </c>
      <c r="BA92">
        <v>4.7868720498466226</v>
      </c>
      <c r="BB92">
        <f t="shared" si="1"/>
        <v>113.42283866755739</v>
      </c>
      <c r="BC92">
        <v>0.82130540239043837</v>
      </c>
      <c r="BD92">
        <v>1.3390385634146345</v>
      </c>
      <c r="BE92">
        <v>0.76772732765957452</v>
      </c>
      <c r="BF92">
        <v>0.76316933191489367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0.65746208168092946</v>
      </c>
      <c r="L93">
        <v>3.8718430390315173</v>
      </c>
      <c r="M93">
        <v>1.158422041327489</v>
      </c>
      <c r="N93">
        <v>1.2836568566061364</v>
      </c>
      <c r="O93">
        <v>1.4297641410978918</v>
      </c>
      <c r="P93">
        <v>2.3377165518680862</v>
      </c>
      <c r="Q93">
        <v>0.18776581440832696</v>
      </c>
      <c r="R93">
        <v>0.5739929033604676</v>
      </c>
      <c r="S93">
        <v>0.29205671240218989</v>
      </c>
      <c r="T93">
        <v>0.42648971955266368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1.2120156087768732</v>
      </c>
      <c r="AC93">
        <v>1.166581115149238</v>
      </c>
      <c r="AD93">
        <v>0.7052762496556042</v>
      </c>
      <c r="AE93">
        <v>1.9675875159674387</v>
      </c>
      <c r="AF93">
        <v>0.84338518753913572</v>
      </c>
      <c r="AG93">
        <v>1.8543703879774576</v>
      </c>
      <c r="AH93">
        <v>2.6253165798371945</v>
      </c>
      <c r="AI93">
        <v>0</v>
      </c>
      <c r="AJ93">
        <v>0</v>
      </c>
      <c r="AK93">
        <v>3.3809239371321227</v>
      </c>
      <c r="AL93">
        <v>0</v>
      </c>
      <c r="AM93">
        <v>0.60597481953663124</v>
      </c>
      <c r="AN93">
        <v>2.65862486745982E-2</v>
      </c>
      <c r="AO93">
        <v>0</v>
      </c>
      <c r="AP93">
        <v>0</v>
      </c>
      <c r="AQ93">
        <v>1.4977130940096013</v>
      </c>
      <c r="AR93">
        <v>0</v>
      </c>
      <c r="AS93">
        <v>1.2271245222291796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85.214691087455634</v>
      </c>
      <c r="BA93">
        <v>4.7880527377985453</v>
      </c>
      <c r="BB93">
        <f t="shared" si="1"/>
        <v>113.44056129656533</v>
      </c>
      <c r="BC93">
        <v>0.82130540239043837</v>
      </c>
      <c r="BD93">
        <v>1.3390385634146345</v>
      </c>
      <c r="BE93">
        <v>0.75838452136752132</v>
      </c>
      <c r="BF93">
        <v>0.76316933191489367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0.65746208168092946</v>
      </c>
      <c r="L94">
        <v>3.9553246903202752</v>
      </c>
      <c r="M94">
        <v>1.158422041327489</v>
      </c>
      <c r="N94">
        <v>1.2836568566061364</v>
      </c>
      <c r="O94">
        <v>1.4297641410978918</v>
      </c>
      <c r="P94">
        <v>2.3377165518680862</v>
      </c>
      <c r="Q94">
        <v>0.18776581440832696</v>
      </c>
      <c r="R94">
        <v>0.5739929033604676</v>
      </c>
      <c r="S94">
        <v>0.29205671240218989</v>
      </c>
      <c r="T94">
        <v>0.42648971955266368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1.2120156087768732</v>
      </c>
      <c r="AC94">
        <v>1.166581115149238</v>
      </c>
      <c r="AD94">
        <v>0.33219532053850964</v>
      </c>
      <c r="AE94">
        <v>1.9675875159674387</v>
      </c>
      <c r="AF94">
        <v>0.84338518753913572</v>
      </c>
      <c r="AG94">
        <v>1.8543703879774576</v>
      </c>
      <c r="AH94">
        <v>2.173557550407013</v>
      </c>
      <c r="AI94">
        <v>0</v>
      </c>
      <c r="AJ94">
        <v>0</v>
      </c>
      <c r="AK94">
        <v>3.3809239371321227</v>
      </c>
      <c r="AL94">
        <v>0</v>
      </c>
      <c r="AM94">
        <v>0.60597481953663124</v>
      </c>
      <c r="AN94">
        <v>2.65862486745982E-2</v>
      </c>
      <c r="AO94">
        <v>0</v>
      </c>
      <c r="AP94">
        <v>0</v>
      </c>
      <c r="AQ94">
        <v>1.4977130940096013</v>
      </c>
      <c r="AR94">
        <v>0</v>
      </c>
      <c r="AS94">
        <v>1.2271245222291796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83.704721352535998</v>
      </c>
      <c r="BA94">
        <v>4.6939472256355073</v>
      </c>
      <c r="BB94">
        <f t="shared" si="1"/>
        <v>110.81407392169309</v>
      </c>
      <c r="BC94">
        <v>0.82130540239043837</v>
      </c>
      <c r="BD94">
        <v>0.99487636363636367</v>
      </c>
      <c r="BE94">
        <v>0.63328187628865984</v>
      </c>
      <c r="BF94">
        <v>0.76316933191489367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0.65746208168092946</v>
      </c>
      <c r="L95">
        <v>3.9553246903202752</v>
      </c>
      <c r="M95">
        <v>1.158422041327489</v>
      </c>
      <c r="N95">
        <v>1.2836568566061364</v>
      </c>
      <c r="O95">
        <v>1.4297641410978918</v>
      </c>
      <c r="P95">
        <v>2.3377165518680862</v>
      </c>
      <c r="Q95">
        <v>0.18776581440832696</v>
      </c>
      <c r="R95">
        <v>0.5739929033604676</v>
      </c>
      <c r="S95">
        <v>0.29205671240218989</v>
      </c>
      <c r="T95">
        <v>0.42648971955266368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1.2120156087768732</v>
      </c>
      <c r="AC95">
        <v>0.77770368833646408</v>
      </c>
      <c r="AD95">
        <v>0.33219532053850964</v>
      </c>
      <c r="AE95">
        <v>1.9675875159674387</v>
      </c>
      <c r="AF95">
        <v>0.55326066272698815</v>
      </c>
      <c r="AG95">
        <v>1.8543703879774576</v>
      </c>
      <c r="AH95">
        <v>1.6834416283656857</v>
      </c>
      <c r="AI95">
        <v>0</v>
      </c>
      <c r="AJ95">
        <v>0</v>
      </c>
      <c r="AK95">
        <v>3.3809239371321227</v>
      </c>
      <c r="AL95">
        <v>0</v>
      </c>
      <c r="AM95">
        <v>0.60597481953663124</v>
      </c>
      <c r="AN95">
        <v>2.65862486745982E-2</v>
      </c>
      <c r="AO95">
        <v>0</v>
      </c>
      <c r="AP95">
        <v>0</v>
      </c>
      <c r="AQ95">
        <v>1.4977130940096013</v>
      </c>
      <c r="AR95">
        <v>0</v>
      </c>
      <c r="AS95">
        <v>1.2271245222291796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79.203751826341048</v>
      </c>
      <c r="BA95">
        <v>4.4569375723213014</v>
      </c>
      <c r="BB95">
        <f t="shared" si="1"/>
        <v>105.21439560150768</v>
      </c>
      <c r="BC95">
        <v>0.79863273170731708</v>
      </c>
      <c r="BD95">
        <v>0.99487636363636367</v>
      </c>
      <c r="BE95">
        <v>0.48935397333333336</v>
      </c>
      <c r="BF95">
        <v>0.76316933191489367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0.65746208168092946</v>
      </c>
      <c r="L96">
        <v>3.9239828773307526</v>
      </c>
      <c r="M96">
        <v>1.158422041327489</v>
      </c>
      <c r="N96">
        <v>1.2836568566061364</v>
      </c>
      <c r="O96">
        <v>1.4297641410978918</v>
      </c>
      <c r="P96">
        <v>2.3377165518680862</v>
      </c>
      <c r="Q96">
        <v>0.18776581440832696</v>
      </c>
      <c r="R96">
        <v>0.5739929033604676</v>
      </c>
      <c r="S96">
        <v>0.29205671240218989</v>
      </c>
      <c r="T96">
        <v>0.42648971955266368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1.2120156087768732</v>
      </c>
      <c r="AC96">
        <v>0.77770368833646408</v>
      </c>
      <c r="AD96">
        <v>0.33219532053850964</v>
      </c>
      <c r="AE96">
        <v>1.9675875159674387</v>
      </c>
      <c r="AF96">
        <v>0.55326066272698815</v>
      </c>
      <c r="AG96">
        <v>1.8543703879774576</v>
      </c>
      <c r="AH96">
        <v>1.3829792489041952</v>
      </c>
      <c r="AI96">
        <v>0</v>
      </c>
      <c r="AJ96">
        <v>0</v>
      </c>
      <c r="AK96">
        <v>3.3809239371321227</v>
      </c>
      <c r="AL96">
        <v>0</v>
      </c>
      <c r="AM96">
        <v>0.60597481953663124</v>
      </c>
      <c r="AN96">
        <v>2.65862486745982E-2</v>
      </c>
      <c r="AO96">
        <v>0</v>
      </c>
      <c r="AP96">
        <v>0</v>
      </c>
      <c r="AQ96">
        <v>1.4977130940096013</v>
      </c>
      <c r="AR96">
        <v>0</v>
      </c>
      <c r="AS96">
        <v>1.2271245222291796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77.880973700688799</v>
      </c>
      <c r="BA96">
        <v>4.3877760314245915</v>
      </c>
      <c r="BB96">
        <f t="shared" si="1"/>
        <v>103.21464024342897</v>
      </c>
      <c r="BC96">
        <v>0.79863273170731708</v>
      </c>
      <c r="BD96">
        <v>0.66432936585365865</v>
      </c>
      <c r="BE96">
        <v>0.40556639024390245</v>
      </c>
      <c r="BF96">
        <v>0.76316933191489367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0.65746208168092946</v>
      </c>
      <c r="L97">
        <v>3.9969702555387032</v>
      </c>
      <c r="M97">
        <v>1.158422041327489</v>
      </c>
      <c r="N97">
        <v>1.2836568566061364</v>
      </c>
      <c r="O97">
        <v>1.4297641410978918</v>
      </c>
      <c r="P97">
        <v>2.3377165518680862</v>
      </c>
      <c r="Q97">
        <v>0.18776581440832696</v>
      </c>
      <c r="R97">
        <v>0.5739929033604676</v>
      </c>
      <c r="S97">
        <v>0.29205671240218989</v>
      </c>
      <c r="T97">
        <v>0.42648971955266368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1.2120156087768732</v>
      </c>
      <c r="AC97">
        <v>0.77770368833646408</v>
      </c>
      <c r="AD97">
        <v>0</v>
      </c>
      <c r="AE97">
        <v>1.9675875159674387</v>
      </c>
      <c r="AF97">
        <v>0.55326066272698815</v>
      </c>
      <c r="AG97">
        <v>1.8543703879774576</v>
      </c>
      <c r="AH97">
        <v>0.97810088040075127</v>
      </c>
      <c r="AI97">
        <v>0</v>
      </c>
      <c r="AJ97">
        <v>0</v>
      </c>
      <c r="AK97">
        <v>3.3809239371321227</v>
      </c>
      <c r="AL97">
        <v>0</v>
      </c>
      <c r="AM97">
        <v>0.60597481953663124</v>
      </c>
      <c r="AN97">
        <v>2.65862486745982E-2</v>
      </c>
      <c r="AO97">
        <v>0</v>
      </c>
      <c r="AP97">
        <v>0</v>
      </c>
      <c r="AQ97">
        <v>1.4977130940096013</v>
      </c>
      <c r="AR97">
        <v>0</v>
      </c>
      <c r="AS97">
        <v>1.2271245222291796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77.566978710081415</v>
      </c>
      <c r="BA97">
        <v>4.3468922330243354</v>
      </c>
      <c r="BB97">
        <f t="shared" si="1"/>
        <v>102.15259969497151</v>
      </c>
      <c r="BC97">
        <v>0.79863273170731708</v>
      </c>
      <c r="BD97">
        <v>0.66432936585365865</v>
      </c>
      <c r="BE97">
        <v>0.28072334482758626</v>
      </c>
      <c r="BF97">
        <v>0.76316933191489367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0.65746208168092946</v>
      </c>
      <c r="L98">
        <v>3.9970778543101648</v>
      </c>
      <c r="M98">
        <v>1.158422041327489</v>
      </c>
      <c r="N98">
        <v>1.2836568566061364</v>
      </c>
      <c r="O98">
        <v>1.4297641410978918</v>
      </c>
      <c r="P98">
        <v>2.3377165518680862</v>
      </c>
      <c r="Q98">
        <v>0.18776581440832696</v>
      </c>
      <c r="R98">
        <v>0.5739929033604676</v>
      </c>
      <c r="S98">
        <v>0.29205671240218989</v>
      </c>
      <c r="T98">
        <v>0.42648971955266368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1.2120156087768732</v>
      </c>
      <c r="AC98">
        <v>0.77770368833646408</v>
      </c>
      <c r="AD98">
        <v>0</v>
      </c>
      <c r="AE98">
        <v>1.9675875159674387</v>
      </c>
      <c r="AF98">
        <v>0.55326066272698815</v>
      </c>
      <c r="AG98">
        <v>1.8543703879774576</v>
      </c>
      <c r="AH98">
        <v>0.62862694113963669</v>
      </c>
      <c r="AI98">
        <v>0</v>
      </c>
      <c r="AJ98">
        <v>0</v>
      </c>
      <c r="AK98">
        <v>3.3809239371321227</v>
      </c>
      <c r="AL98">
        <v>0</v>
      </c>
      <c r="AM98">
        <v>0.60597481953663124</v>
      </c>
      <c r="AN98">
        <v>2.65862486745982E-2</v>
      </c>
      <c r="AO98">
        <v>0</v>
      </c>
      <c r="AP98">
        <v>0</v>
      </c>
      <c r="AQ98">
        <v>1.4977130940096013</v>
      </c>
      <c r="AR98">
        <v>0</v>
      </c>
      <c r="AS98">
        <v>1.2271245222291796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77.281851388019206</v>
      </c>
      <c r="BA98">
        <v>4.3203703979296675</v>
      </c>
      <c r="BB98">
        <f t="shared" si="1"/>
        <v>101.4501656298296</v>
      </c>
      <c r="BC98">
        <v>0.79863273170731708</v>
      </c>
      <c r="BD98">
        <v>0.66432936585365865</v>
      </c>
      <c r="BE98">
        <v>0.1862611071428571</v>
      </c>
      <c r="BF98">
        <v>0.76316933191489367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1.1711942956982951E-2</v>
      </c>
      <c r="L99">
        <f t="shared" si="2"/>
        <v>0.10020247045477966</v>
      </c>
      <c r="M99">
        <f t="shared" si="2"/>
        <v>2.404980774248059E-2</v>
      </c>
      <c r="N99">
        <f t="shared" si="2"/>
        <v>3.0807764558547349E-2</v>
      </c>
      <c r="O99">
        <f t="shared" si="2"/>
        <v>3.4314339386349417E-2</v>
      </c>
      <c r="P99">
        <f t="shared" si="2"/>
        <v>5.6105197244834031E-2</v>
      </c>
      <c r="Q99">
        <f t="shared" si="2"/>
        <v>4.3371819284836969E-3</v>
      </c>
      <c r="R99">
        <f t="shared" si="2"/>
        <v>1.3773479610197731E-2</v>
      </c>
      <c r="S99">
        <f t="shared" si="2"/>
        <v>7.0083433426489199E-3</v>
      </c>
      <c r="T99">
        <f t="shared" si="2"/>
        <v>9.5556623559119331E-3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2.2372299069440077E-2</v>
      </c>
      <c r="AC99">
        <f t="shared" si="2"/>
        <v>1.4089011126971137E-2</v>
      </c>
      <c r="AD99">
        <f t="shared" si="2"/>
        <v>6.4088147797354417E-3</v>
      </c>
      <c r="AE99">
        <f t="shared" si="2"/>
        <v>3.4422670945209739E-2</v>
      </c>
      <c r="AF99">
        <f t="shared" si="2"/>
        <v>1.0147610620890727E-2</v>
      </c>
      <c r="AG99">
        <f t="shared" si="2"/>
        <v>4.450488931145901E-2</v>
      </c>
      <c r="AH99">
        <f t="shared" si="2"/>
        <v>1.8752261092438934E-2</v>
      </c>
      <c r="AI99">
        <f t="shared" si="2"/>
        <v>4.1980424500626182E-3</v>
      </c>
      <c r="AJ99">
        <f t="shared" si="2"/>
        <v>0</v>
      </c>
      <c r="AK99">
        <f t="shared" si="2"/>
        <v>8.1142174491170907E-2</v>
      </c>
      <c r="AL99">
        <f t="shared" si="2"/>
        <v>0</v>
      </c>
      <c r="AM99">
        <f t="shared" si="2"/>
        <v>1.4543395668879171E-2</v>
      </c>
      <c r="AN99">
        <f t="shared" si="2"/>
        <v>6.3806996819035754E-4</v>
      </c>
      <c r="AO99">
        <f t="shared" si="2"/>
        <v>0</v>
      </c>
      <c r="AP99">
        <f t="shared" si="2"/>
        <v>0</v>
      </c>
      <c r="AQ99">
        <f t="shared" si="2"/>
        <v>2.2087894935848468E-2</v>
      </c>
      <c r="AR99">
        <f t="shared" si="2"/>
        <v>0</v>
      </c>
      <c r="AS99">
        <f t="shared" si="2"/>
        <v>2.9358954137132069E-2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1.8600369069609695</v>
      </c>
      <c r="BA99">
        <f t="shared" si="2"/>
        <v>0.10260099193883565</v>
      </c>
      <c r="BB99">
        <f t="shared" si="1"/>
        <v>2.4023789686915289</v>
      </c>
      <c r="BC99">
        <f t="shared" si="2"/>
        <v>1.9235203573024946E-2</v>
      </c>
      <c r="BD99">
        <f t="shared" si="2"/>
        <v>6.7385258007839864E-3</v>
      </c>
      <c r="BE99">
        <f t="shared" si="2"/>
        <v>5.4088699222604409E-3</v>
      </c>
      <c r="BF99">
        <f t="shared" si="2"/>
        <v>1.9028176194680845E-2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3" t="s">
        <v>189</v>
      </c>
      <c r="BB1" s="236" t="s">
        <v>142</v>
      </c>
    </row>
    <row r="2" spans="1:54">
      <c r="A2" s="236"/>
      <c r="AS2" s="169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9.6893341682321008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0.40501416823210157</v>
      </c>
      <c r="BB3">
        <f>SUM(B3:AZ3)-BA3</f>
        <v>9.2843199999999992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9.8958307242746812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0.41364572427468183</v>
      </c>
      <c r="BB4">
        <f t="shared" ref="BB4:BB67" si="0">SUM(B4:AZ4)-BA4</f>
        <v>9.4821849999999994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9.3162940930912121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0.38942109309121165</v>
      </c>
      <c r="BB5">
        <f t="shared" si="0"/>
        <v>8.9268730000000005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8.4252473387601743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0.35217533876017448</v>
      </c>
      <c r="BB6">
        <f t="shared" si="0"/>
        <v>8.0730719999999998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6.9370381966186603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0.28996819661866002</v>
      </c>
      <c r="BB7">
        <f t="shared" si="0"/>
        <v>6.6470700000000003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7.2655322479649342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0.30369924796493386</v>
      </c>
      <c r="BB8">
        <f t="shared" si="0"/>
        <v>6.9618330000000004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7.7561886871216865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0.32420868712168627</v>
      </c>
      <c r="BB9">
        <f t="shared" si="0"/>
        <v>7.4319800000000003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6.8084189104571067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0.28459191045710686</v>
      </c>
      <c r="BB10">
        <f t="shared" si="0"/>
        <v>6.5238269999999998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9.0554216238781038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0.37851662387810414</v>
      </c>
      <c r="BB11">
        <f t="shared" si="0"/>
        <v>8.6769049999999996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9.1376779378000403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0.38195493780004064</v>
      </c>
      <c r="BB12">
        <f t="shared" si="0"/>
        <v>8.7557229999999997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8.1216457941974536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0.33948479419745325</v>
      </c>
      <c r="BB13">
        <f t="shared" si="0"/>
        <v>7.7821610000000003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10.593840534335213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0.44282253433521213</v>
      </c>
      <c r="BB14">
        <f t="shared" si="0"/>
        <v>10.151018000000001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10.997967021498642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0.45971502149864207</v>
      </c>
      <c r="BB15">
        <f t="shared" si="0"/>
        <v>10.538252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9.8105823418910436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0.41008234189104442</v>
      </c>
      <c r="BB16">
        <f t="shared" si="0"/>
        <v>9.4004999999999992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10.40678563974118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0.43500363974118095</v>
      </c>
      <c r="BB17">
        <f t="shared" si="0"/>
        <v>9.9717819999999993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11.026062408682947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0.46088940868294692</v>
      </c>
      <c r="BB18">
        <f t="shared" si="0"/>
        <v>10.565173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11.302211438113128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0.47243243811312752</v>
      </c>
      <c r="BB19">
        <f t="shared" si="0"/>
        <v>10.829779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11.302211438113128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0.47243243811312752</v>
      </c>
      <c r="BB20">
        <f t="shared" si="0"/>
        <v>10.829779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11.302211438113128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0.47243243811312752</v>
      </c>
      <c r="BB21">
        <f t="shared" si="0"/>
        <v>10.829779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11.302211438113128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0.47243243811312752</v>
      </c>
      <c r="BB22">
        <f t="shared" si="0"/>
        <v>10.829779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11.302211438113128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0.47243243811312752</v>
      </c>
      <c r="BB23">
        <f t="shared" si="0"/>
        <v>10.829779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11.302211438113128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0.47243243811312752</v>
      </c>
      <c r="BB24">
        <f t="shared" si="0"/>
        <v>10.829779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11.302211438113128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0.47243243811312752</v>
      </c>
      <c r="BB25">
        <f t="shared" si="0"/>
        <v>10.829779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11.302211438113128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0.47243243811312752</v>
      </c>
      <c r="BB26">
        <f t="shared" si="0"/>
        <v>10.829779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11.302211438113128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0.47243243811312752</v>
      </c>
      <c r="BB27">
        <f t="shared" si="0"/>
        <v>10.829779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11.302211438113128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0.47243243811312752</v>
      </c>
      <c r="BB28">
        <f t="shared" si="0"/>
        <v>10.829779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11.302211438113128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0.47243243811312752</v>
      </c>
      <c r="BB29">
        <f t="shared" si="0"/>
        <v>10.829779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11.302211438113128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0.47243243811312752</v>
      </c>
      <c r="BB30">
        <f t="shared" si="0"/>
        <v>10.829779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11.302211438113128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0.47243243811312752</v>
      </c>
      <c r="BB31">
        <f t="shared" si="0"/>
        <v>10.829779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11.302211438113128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0.47243243811312752</v>
      </c>
      <c r="BB32">
        <f t="shared" si="0"/>
        <v>10.829779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11.302211438113128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0.47243243811312752</v>
      </c>
      <c r="BB33">
        <f t="shared" si="0"/>
        <v>10.829779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11.302211438113128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0.47243243811312752</v>
      </c>
      <c r="BB34">
        <f t="shared" si="0"/>
        <v>10.829779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11.302211438113128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0.47243243811312752</v>
      </c>
      <c r="BB35">
        <f t="shared" si="0"/>
        <v>10.829779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11.302211438113128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0.47243243811312752</v>
      </c>
      <c r="BB36">
        <f t="shared" si="0"/>
        <v>10.829779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11.302211438113128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0.47243243811312752</v>
      </c>
      <c r="BB37">
        <f t="shared" si="0"/>
        <v>10.829779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11.302211438113128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0.47243243811312752</v>
      </c>
      <c r="BB38">
        <f t="shared" si="0"/>
        <v>10.829779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11.302211438113128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0.47243243811312752</v>
      </c>
      <c r="BB39">
        <f t="shared" si="0"/>
        <v>10.829779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11.302211438113128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0.47243243811312752</v>
      </c>
      <c r="BB40">
        <f t="shared" si="0"/>
        <v>10.829779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11.302211438113128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0.47243243811312752</v>
      </c>
      <c r="BB41">
        <f t="shared" si="0"/>
        <v>10.829779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11.302211438113128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0.47243243811312752</v>
      </c>
      <c r="BB42">
        <f t="shared" si="0"/>
        <v>10.829779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11.302211438113128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0.47243243811312752</v>
      </c>
      <c r="BB43">
        <f t="shared" si="0"/>
        <v>10.829779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11.302211438113128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0.47243243811312752</v>
      </c>
      <c r="BB44">
        <f t="shared" si="0"/>
        <v>10.829779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11.302211438113128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0.47243243811312752</v>
      </c>
      <c r="BB45">
        <f t="shared" si="0"/>
        <v>10.829779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11.302211438113128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0.47243243811312752</v>
      </c>
      <c r="BB46">
        <f t="shared" si="0"/>
        <v>10.829779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11.302211438113128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0.47243243811312752</v>
      </c>
      <c r="BB47">
        <f t="shared" si="0"/>
        <v>10.829779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11.302211438113128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0.47243243811312752</v>
      </c>
      <c r="BB48">
        <f t="shared" si="0"/>
        <v>10.829779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11.302211438113128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0.47243243811312752</v>
      </c>
      <c r="BB49">
        <f t="shared" si="0"/>
        <v>10.829779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11.302211438113128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0.47243243811312752</v>
      </c>
      <c r="BB50">
        <f t="shared" si="0"/>
        <v>10.829779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11.302211438113128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0.47243243811312752</v>
      </c>
      <c r="BB51">
        <f t="shared" si="0"/>
        <v>10.829779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11.302211438113128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0.47243243811312752</v>
      </c>
      <c r="BB52">
        <f t="shared" si="0"/>
        <v>10.829779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11.302211438113128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0.47243243811312752</v>
      </c>
      <c r="BB53">
        <f t="shared" si="0"/>
        <v>10.829779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11.302211438113128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0.47243243811312752</v>
      </c>
      <c r="BB54">
        <f t="shared" si="0"/>
        <v>10.829779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11.302211438113128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0.47243243811312752</v>
      </c>
      <c r="BB55">
        <f t="shared" si="0"/>
        <v>10.829779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11.302211438113128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0.47243243811312752</v>
      </c>
      <c r="BB56">
        <f t="shared" si="0"/>
        <v>10.829779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11.302211438113128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0.47243243811312752</v>
      </c>
      <c r="BB57">
        <f t="shared" si="0"/>
        <v>10.829779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11.302211438113128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0.47243243811312752</v>
      </c>
      <c r="BB58">
        <f t="shared" si="0"/>
        <v>10.829779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11.302211438113128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0.47243243811312752</v>
      </c>
      <c r="BB59">
        <f t="shared" si="0"/>
        <v>10.829779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11.302211438113128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0.47243243811312752</v>
      </c>
      <c r="BB60">
        <f t="shared" si="0"/>
        <v>10.829779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11.302211438113128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0.47243243811312752</v>
      </c>
      <c r="BB61">
        <f t="shared" si="0"/>
        <v>10.829779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11.302211438113128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0.47243243811312752</v>
      </c>
      <c r="BB62">
        <f t="shared" si="0"/>
        <v>10.829779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11.302211438113128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0.47243243811312752</v>
      </c>
      <c r="BB63">
        <f t="shared" si="0"/>
        <v>10.829779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11.302211438113128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0.47243243811312752</v>
      </c>
      <c r="BB64">
        <f t="shared" si="0"/>
        <v>10.829779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11.302211438113128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0.47243243811312752</v>
      </c>
      <c r="BB65">
        <f t="shared" si="0"/>
        <v>10.829779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11.302211438113128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0.47243243811312752</v>
      </c>
      <c r="BB66">
        <f t="shared" si="0"/>
        <v>10.829779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11.302211438113128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0.47243243811312752</v>
      </c>
      <c r="BB67">
        <f t="shared" si="0"/>
        <v>10.829779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11.302211438113128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0.47243243811312752</v>
      </c>
      <c r="BB68">
        <f t="shared" ref="BB68:BB99" si="1">SUM(B68:AZ68)-BA68</f>
        <v>10.829779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11.302211438113128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0.47243243811312752</v>
      </c>
      <c r="BB69">
        <f t="shared" si="1"/>
        <v>10.829779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11.302211438113128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0.47243243811312752</v>
      </c>
      <c r="BB70">
        <f t="shared" si="1"/>
        <v>10.829779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11.302211438113128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0.47243243811312752</v>
      </c>
      <c r="BB71">
        <f t="shared" si="1"/>
        <v>10.829779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11.302211438113128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0.47243243811312752</v>
      </c>
      <c r="BB72">
        <f t="shared" si="1"/>
        <v>10.829779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11.302211438113128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0.47243243811312752</v>
      </c>
      <c r="BB73">
        <f t="shared" si="1"/>
        <v>10.829779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11.302211438113128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0.47243243811312752</v>
      </c>
      <c r="BB74">
        <f t="shared" si="1"/>
        <v>10.829779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11.302211438113128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0.47243243811312752</v>
      </c>
      <c r="BB75">
        <f t="shared" si="1"/>
        <v>10.829779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11.302211438113128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0.47243243811312752</v>
      </c>
      <c r="BB76">
        <f t="shared" si="1"/>
        <v>10.829779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11.302211438113128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0.47243243811312752</v>
      </c>
      <c r="BB77">
        <f t="shared" si="1"/>
        <v>10.829779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11.302211438113128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0.47243243811312752</v>
      </c>
      <c r="BB78">
        <f t="shared" si="1"/>
        <v>10.829779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11.302211438113128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0.47243243811312752</v>
      </c>
      <c r="BB79">
        <f t="shared" si="1"/>
        <v>10.829779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11.302211438113128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0.47243243811312752</v>
      </c>
      <c r="BB80">
        <f t="shared" si="1"/>
        <v>10.829779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11.302211438113128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0.47243243811312752</v>
      </c>
      <c r="BB81">
        <f t="shared" si="1"/>
        <v>10.829779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11.302211438113128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0.47243243811312752</v>
      </c>
      <c r="BB82">
        <f t="shared" si="1"/>
        <v>10.829779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11.302211438113128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0.47243243811312752</v>
      </c>
      <c r="BB83">
        <f t="shared" si="1"/>
        <v>10.829779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11.302211438113128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0.47243243811312752</v>
      </c>
      <c r="BB84">
        <f t="shared" si="1"/>
        <v>10.829779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11.302211438113128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0.47243243811312752</v>
      </c>
      <c r="BB85">
        <f t="shared" si="1"/>
        <v>10.829779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11.302211438113128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0.47243243811312752</v>
      </c>
      <c r="BB86">
        <f t="shared" si="1"/>
        <v>10.829779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11.302211438113128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0.47243243811312752</v>
      </c>
      <c r="BB87">
        <f t="shared" si="1"/>
        <v>10.829779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11.302211438113128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0.47243243811312752</v>
      </c>
      <c r="BB88">
        <f t="shared" si="1"/>
        <v>10.829779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11.302211438113128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0.47243243811312752</v>
      </c>
      <c r="BB89">
        <f t="shared" si="1"/>
        <v>10.829779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11.302211438113128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0.47243243811312752</v>
      </c>
      <c r="BB90">
        <f t="shared" si="1"/>
        <v>10.829779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11.302211438113128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0.47243243811312752</v>
      </c>
      <c r="BB91">
        <f t="shared" si="1"/>
        <v>10.829779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11.302211438113128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0.47243243811312752</v>
      </c>
      <c r="BB92">
        <f t="shared" si="1"/>
        <v>10.829779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11.302211438113128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0.47243243811312752</v>
      </c>
      <c r="BB93">
        <f t="shared" si="1"/>
        <v>10.829779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11.302211438113128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0.47243243811312752</v>
      </c>
      <c r="BB94">
        <f t="shared" si="1"/>
        <v>10.829779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11.302211438113128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0.47243243811312752</v>
      </c>
      <c r="BB95">
        <f t="shared" si="1"/>
        <v>10.829779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11.302211438113128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0.47243243811312752</v>
      </c>
      <c r="BB96">
        <f t="shared" si="1"/>
        <v>10.829779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11.302211438113128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0.47243243811312752</v>
      </c>
      <c r="BB97">
        <f t="shared" si="1"/>
        <v>10.829779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11.302211438113128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0.47243243811312752</v>
      </c>
      <c r="BB98">
        <f t="shared" si="1"/>
        <v>10.829779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0.26235519567939847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1.0966447179398866E-2</v>
      </c>
      <c r="BB99">
        <f t="shared" si="1"/>
        <v>0.25138874849999959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6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247.64</v>
      </c>
      <c r="L3" s="218">
        <v>7.71</v>
      </c>
      <c r="M3" s="218">
        <v>53.43</v>
      </c>
      <c r="N3" s="218">
        <v>52.13</v>
      </c>
      <c r="O3" s="218">
        <v>72.709999999999994</v>
      </c>
      <c r="P3" s="218">
        <v>31.15</v>
      </c>
      <c r="Q3" s="218">
        <v>8.89</v>
      </c>
      <c r="R3" s="218">
        <v>18.899999999999999</v>
      </c>
      <c r="S3" s="218">
        <v>11.13</v>
      </c>
      <c r="T3" s="218">
        <v>0</v>
      </c>
      <c r="U3" s="218">
        <v>49.87</v>
      </c>
      <c r="V3" s="218">
        <v>7.68</v>
      </c>
      <c r="W3" s="218">
        <v>9.81</v>
      </c>
      <c r="X3" s="218">
        <v>34.44</v>
      </c>
      <c r="Y3" s="218">
        <v>0</v>
      </c>
      <c r="Z3" s="218">
        <v>117.77</v>
      </c>
      <c r="AA3" s="218">
        <v>38.17</v>
      </c>
      <c r="AB3" s="218">
        <v>0</v>
      </c>
      <c r="AC3" s="218">
        <v>14.54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56.03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247.64</v>
      </c>
      <c r="L4" s="218">
        <v>7.71</v>
      </c>
      <c r="M4" s="218">
        <v>53.43</v>
      </c>
      <c r="N4" s="218">
        <v>52.13</v>
      </c>
      <c r="O4" s="218">
        <v>72.709999999999994</v>
      </c>
      <c r="P4" s="218">
        <v>31.15</v>
      </c>
      <c r="Q4" s="218">
        <v>9.5500000000000007</v>
      </c>
      <c r="R4" s="218">
        <v>18.899999999999999</v>
      </c>
      <c r="S4" s="218">
        <v>11.13</v>
      </c>
      <c r="T4" s="218">
        <v>0</v>
      </c>
      <c r="U4" s="218">
        <v>49.87</v>
      </c>
      <c r="V4" s="218">
        <v>7.68</v>
      </c>
      <c r="W4" s="218">
        <v>9.81</v>
      </c>
      <c r="X4" s="218">
        <v>34.44</v>
      </c>
      <c r="Y4" s="218">
        <v>0</v>
      </c>
      <c r="Z4" s="218">
        <v>117.77</v>
      </c>
      <c r="AA4" s="218">
        <v>38.17</v>
      </c>
      <c r="AB4" s="218">
        <v>0</v>
      </c>
      <c r="AC4" s="218">
        <v>14.54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77.83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247.64</v>
      </c>
      <c r="L5" s="218">
        <v>7.71</v>
      </c>
      <c r="M5" s="218">
        <v>53.43</v>
      </c>
      <c r="N5" s="218">
        <v>52.13</v>
      </c>
      <c r="O5" s="218">
        <v>72.709999999999994</v>
      </c>
      <c r="P5" s="218">
        <v>31.15</v>
      </c>
      <c r="Q5" s="218">
        <v>8.99</v>
      </c>
      <c r="R5" s="218">
        <v>18.899999999999999</v>
      </c>
      <c r="S5" s="218">
        <v>11.13</v>
      </c>
      <c r="T5" s="218">
        <v>0</v>
      </c>
      <c r="U5" s="218">
        <v>49.87</v>
      </c>
      <c r="V5" s="218">
        <v>7.68</v>
      </c>
      <c r="W5" s="218">
        <v>10.199999999999999</v>
      </c>
      <c r="X5" s="218">
        <v>36.229999999999997</v>
      </c>
      <c r="Y5" s="218">
        <v>0</v>
      </c>
      <c r="Z5" s="218">
        <v>117.77</v>
      </c>
      <c r="AA5" s="218">
        <v>38.17</v>
      </c>
      <c r="AB5" s="218">
        <v>0</v>
      </c>
      <c r="AC5" s="218">
        <v>14.54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84.05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247.64</v>
      </c>
      <c r="L6" s="218">
        <v>7.71</v>
      </c>
      <c r="M6" s="218">
        <v>53.43</v>
      </c>
      <c r="N6" s="218">
        <v>52.13</v>
      </c>
      <c r="O6" s="218">
        <v>72.709999999999994</v>
      </c>
      <c r="P6" s="218">
        <v>31.15</v>
      </c>
      <c r="Q6" s="218">
        <v>8.99</v>
      </c>
      <c r="R6" s="218">
        <v>18.899999999999999</v>
      </c>
      <c r="S6" s="218">
        <v>11.13</v>
      </c>
      <c r="T6" s="218">
        <v>0</v>
      </c>
      <c r="U6" s="218">
        <v>49.87</v>
      </c>
      <c r="V6" s="218">
        <v>7.68</v>
      </c>
      <c r="W6" s="218">
        <v>10.27</v>
      </c>
      <c r="X6" s="218">
        <v>37.729999999999997</v>
      </c>
      <c r="Y6" s="218">
        <v>0</v>
      </c>
      <c r="Z6" s="218">
        <v>117.77</v>
      </c>
      <c r="AA6" s="218">
        <v>38.17</v>
      </c>
      <c r="AB6" s="218">
        <v>0</v>
      </c>
      <c r="AC6" s="218">
        <v>14.54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84.05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247.64</v>
      </c>
      <c r="L7" s="218">
        <v>7.71</v>
      </c>
      <c r="M7" s="218">
        <v>53.43</v>
      </c>
      <c r="N7" s="218">
        <v>52.13</v>
      </c>
      <c r="O7" s="218">
        <v>72.709999999999994</v>
      </c>
      <c r="P7" s="218">
        <v>31.15</v>
      </c>
      <c r="Q7" s="218">
        <v>8.99</v>
      </c>
      <c r="R7" s="218">
        <v>18.899999999999999</v>
      </c>
      <c r="S7" s="218">
        <v>11.13</v>
      </c>
      <c r="T7" s="218">
        <v>0</v>
      </c>
      <c r="U7" s="218">
        <v>49.87</v>
      </c>
      <c r="V7" s="218">
        <v>7.68</v>
      </c>
      <c r="W7" s="218">
        <v>10.27</v>
      </c>
      <c r="X7" s="218">
        <v>38.83</v>
      </c>
      <c r="Y7" s="218">
        <v>0</v>
      </c>
      <c r="Z7" s="218">
        <v>117.77</v>
      </c>
      <c r="AA7" s="218">
        <v>38.17</v>
      </c>
      <c r="AB7" s="218">
        <v>0</v>
      </c>
      <c r="AC7" s="218">
        <v>14.54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84.05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247.64</v>
      </c>
      <c r="L8" s="218">
        <v>7.71</v>
      </c>
      <c r="M8" s="218">
        <v>53.43</v>
      </c>
      <c r="N8" s="218">
        <v>52.13</v>
      </c>
      <c r="O8" s="218">
        <v>72.709999999999994</v>
      </c>
      <c r="P8" s="218">
        <v>31.15</v>
      </c>
      <c r="Q8" s="218">
        <v>8.99</v>
      </c>
      <c r="R8" s="218">
        <v>18.899999999999999</v>
      </c>
      <c r="S8" s="218">
        <v>11.13</v>
      </c>
      <c r="T8" s="218">
        <v>0</v>
      </c>
      <c r="U8" s="218">
        <v>49.87</v>
      </c>
      <c r="V8" s="218">
        <v>7.68</v>
      </c>
      <c r="W8" s="218">
        <v>10.27</v>
      </c>
      <c r="X8" s="218">
        <v>38.950000000000003</v>
      </c>
      <c r="Y8" s="218">
        <v>0</v>
      </c>
      <c r="Z8" s="218">
        <v>117.77</v>
      </c>
      <c r="AA8" s="218">
        <v>38.17</v>
      </c>
      <c r="AB8" s="218">
        <v>0</v>
      </c>
      <c r="AC8" s="218">
        <v>14.54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84.05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247.64</v>
      </c>
      <c r="L9" s="218">
        <v>7.71</v>
      </c>
      <c r="M9" s="218">
        <v>53.43</v>
      </c>
      <c r="N9" s="218">
        <v>52.13</v>
      </c>
      <c r="O9" s="218">
        <v>72.709999999999994</v>
      </c>
      <c r="P9" s="218">
        <v>31.15</v>
      </c>
      <c r="Q9" s="218">
        <v>8.99</v>
      </c>
      <c r="R9" s="218">
        <v>18.899999999999999</v>
      </c>
      <c r="S9" s="218">
        <v>11.13</v>
      </c>
      <c r="T9" s="218">
        <v>0</v>
      </c>
      <c r="U9" s="218">
        <v>49.87</v>
      </c>
      <c r="V9" s="218">
        <v>7.68</v>
      </c>
      <c r="W9" s="218">
        <v>10.27</v>
      </c>
      <c r="X9" s="218">
        <v>40.21</v>
      </c>
      <c r="Y9" s="218">
        <v>0</v>
      </c>
      <c r="Z9" s="218">
        <v>117.77</v>
      </c>
      <c r="AA9" s="218">
        <v>38.17</v>
      </c>
      <c r="AB9" s="218">
        <v>0</v>
      </c>
      <c r="AC9" s="218">
        <v>14.54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84.05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247.64</v>
      </c>
      <c r="L10" s="218">
        <v>7.71</v>
      </c>
      <c r="M10" s="218">
        <v>53.43</v>
      </c>
      <c r="N10" s="218">
        <v>52.13</v>
      </c>
      <c r="O10" s="218">
        <v>72.709999999999994</v>
      </c>
      <c r="P10" s="218">
        <v>31.15</v>
      </c>
      <c r="Q10" s="218">
        <v>8.99</v>
      </c>
      <c r="R10" s="218">
        <v>18.899999999999999</v>
      </c>
      <c r="S10" s="218">
        <v>11.13</v>
      </c>
      <c r="T10" s="218">
        <v>0</v>
      </c>
      <c r="U10" s="218">
        <v>49.87</v>
      </c>
      <c r="V10" s="218">
        <v>7.68</v>
      </c>
      <c r="W10" s="218">
        <v>10.27</v>
      </c>
      <c r="X10" s="218">
        <v>40.42</v>
      </c>
      <c r="Y10" s="218">
        <v>0</v>
      </c>
      <c r="Z10" s="218">
        <v>117.77</v>
      </c>
      <c r="AA10" s="218">
        <v>38.17</v>
      </c>
      <c r="AB10" s="218">
        <v>0</v>
      </c>
      <c r="AC10" s="218">
        <v>14.54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84.05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231.24</v>
      </c>
      <c r="L11" s="218">
        <v>7.71</v>
      </c>
      <c r="M11" s="218">
        <v>53.43</v>
      </c>
      <c r="N11" s="218">
        <v>52.13</v>
      </c>
      <c r="O11" s="218">
        <v>72.709999999999994</v>
      </c>
      <c r="P11" s="218">
        <v>31.15</v>
      </c>
      <c r="Q11" s="218">
        <v>8.74</v>
      </c>
      <c r="R11" s="218">
        <v>18.899999999999999</v>
      </c>
      <c r="S11" s="218">
        <v>11.13</v>
      </c>
      <c r="T11" s="218">
        <v>0</v>
      </c>
      <c r="U11" s="218">
        <v>49.87</v>
      </c>
      <c r="V11" s="218">
        <v>7.68</v>
      </c>
      <c r="W11" s="218">
        <v>10.77</v>
      </c>
      <c r="X11" s="218">
        <v>41.93</v>
      </c>
      <c r="Y11" s="218">
        <v>0</v>
      </c>
      <c r="Z11" s="218">
        <v>117.77</v>
      </c>
      <c r="AA11" s="218">
        <v>38.17</v>
      </c>
      <c r="AB11" s="218">
        <v>0</v>
      </c>
      <c r="AC11" s="218">
        <v>14.54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82.32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192.7</v>
      </c>
      <c r="L12" s="218">
        <v>7.71</v>
      </c>
      <c r="M12" s="218">
        <v>53.43</v>
      </c>
      <c r="N12" s="218">
        <v>52.13</v>
      </c>
      <c r="O12" s="218">
        <v>72.709999999999994</v>
      </c>
      <c r="P12" s="218">
        <v>31.15</v>
      </c>
      <c r="Q12" s="218">
        <v>7.49</v>
      </c>
      <c r="R12" s="218">
        <v>18.899999999999999</v>
      </c>
      <c r="S12" s="218">
        <v>11.13</v>
      </c>
      <c r="T12" s="218">
        <v>0.06</v>
      </c>
      <c r="U12" s="218">
        <v>49.87</v>
      </c>
      <c r="V12" s="218">
        <v>7.68</v>
      </c>
      <c r="W12" s="218">
        <v>10.91</v>
      </c>
      <c r="X12" s="218">
        <v>42.25</v>
      </c>
      <c r="Y12" s="218">
        <v>0</v>
      </c>
      <c r="Z12" s="218">
        <v>117.77</v>
      </c>
      <c r="AA12" s="218">
        <v>38.17</v>
      </c>
      <c r="AB12" s="218">
        <v>0</v>
      </c>
      <c r="AC12" s="218">
        <v>14.54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82.32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154.16</v>
      </c>
      <c r="L13" s="218">
        <v>7.71</v>
      </c>
      <c r="M13" s="218">
        <v>53.43</v>
      </c>
      <c r="N13" s="218">
        <v>52.13</v>
      </c>
      <c r="O13" s="218">
        <v>72.709999999999994</v>
      </c>
      <c r="P13" s="218">
        <v>31.15</v>
      </c>
      <c r="Q13" s="218">
        <v>7.49</v>
      </c>
      <c r="R13" s="218">
        <v>18.899999999999999</v>
      </c>
      <c r="S13" s="218">
        <v>11.65</v>
      </c>
      <c r="T13" s="218">
        <v>0.5</v>
      </c>
      <c r="U13" s="218">
        <v>49.87</v>
      </c>
      <c r="V13" s="218">
        <v>7.68</v>
      </c>
      <c r="W13" s="218">
        <v>11.42</v>
      </c>
      <c r="X13" s="218">
        <v>43.76</v>
      </c>
      <c r="Y13" s="218">
        <v>0</v>
      </c>
      <c r="Z13" s="218">
        <v>116.58</v>
      </c>
      <c r="AA13" s="218">
        <v>38.17</v>
      </c>
      <c r="AB13" s="218">
        <v>0</v>
      </c>
      <c r="AC13" s="218">
        <v>14.54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84.05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154.16</v>
      </c>
      <c r="L14" s="218">
        <v>7.71</v>
      </c>
      <c r="M14" s="218">
        <v>53.43</v>
      </c>
      <c r="N14" s="218">
        <v>52.13</v>
      </c>
      <c r="O14" s="218">
        <v>72.709999999999994</v>
      </c>
      <c r="P14" s="218">
        <v>31.15</v>
      </c>
      <c r="Q14" s="218">
        <v>7.49</v>
      </c>
      <c r="R14" s="218">
        <v>18.899999999999999</v>
      </c>
      <c r="S14" s="218">
        <v>11.65</v>
      </c>
      <c r="T14" s="218">
        <v>0.97</v>
      </c>
      <c r="U14" s="218">
        <v>49.87</v>
      </c>
      <c r="V14" s="218">
        <v>7.68</v>
      </c>
      <c r="W14" s="218">
        <v>11.56</v>
      </c>
      <c r="X14" s="218">
        <v>44.09</v>
      </c>
      <c r="Y14" s="218">
        <v>0</v>
      </c>
      <c r="Z14" s="218">
        <v>116.58</v>
      </c>
      <c r="AA14" s="218">
        <v>38.17</v>
      </c>
      <c r="AB14" s="218">
        <v>0</v>
      </c>
      <c r="AC14" s="218">
        <v>14.54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84.05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140</v>
      </c>
      <c r="L15" s="218">
        <v>2.89</v>
      </c>
      <c r="M15" s="218">
        <v>53.43</v>
      </c>
      <c r="N15" s="218">
        <v>52.13</v>
      </c>
      <c r="O15" s="218">
        <v>72.709999999999994</v>
      </c>
      <c r="P15" s="218">
        <v>31.15</v>
      </c>
      <c r="Q15" s="218">
        <v>2.89</v>
      </c>
      <c r="R15" s="218">
        <v>9.6300000000000008</v>
      </c>
      <c r="S15" s="218">
        <v>4.82</v>
      </c>
      <c r="T15" s="218">
        <v>0.97</v>
      </c>
      <c r="U15" s="218">
        <v>49.87</v>
      </c>
      <c r="V15" s="218">
        <v>2.89</v>
      </c>
      <c r="W15" s="218">
        <v>4.82</v>
      </c>
      <c r="X15" s="218">
        <v>45.52</v>
      </c>
      <c r="Y15" s="218">
        <v>0</v>
      </c>
      <c r="Z15" s="218">
        <v>117.77</v>
      </c>
      <c r="AA15" s="218">
        <v>19.27</v>
      </c>
      <c r="AB15" s="218">
        <v>0</v>
      </c>
      <c r="AC15" s="218">
        <v>14.54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84.05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134.88999999999999</v>
      </c>
      <c r="L16" s="218">
        <v>2.89</v>
      </c>
      <c r="M16" s="218">
        <v>53.43</v>
      </c>
      <c r="N16" s="218">
        <v>52.13</v>
      </c>
      <c r="O16" s="218">
        <v>72.709999999999994</v>
      </c>
      <c r="P16" s="218">
        <v>31.15</v>
      </c>
      <c r="Q16" s="218">
        <v>2.89</v>
      </c>
      <c r="R16" s="218">
        <v>9.6300000000000008</v>
      </c>
      <c r="S16" s="218">
        <v>4.82</v>
      </c>
      <c r="T16" s="218">
        <v>0.97</v>
      </c>
      <c r="U16" s="218">
        <v>49.87</v>
      </c>
      <c r="V16" s="218">
        <v>2.89</v>
      </c>
      <c r="W16" s="218">
        <v>4.82</v>
      </c>
      <c r="X16" s="218">
        <v>45.52</v>
      </c>
      <c r="Y16" s="218">
        <v>0</v>
      </c>
      <c r="Z16" s="218">
        <v>117.77</v>
      </c>
      <c r="AA16" s="218">
        <v>19.27</v>
      </c>
      <c r="AB16" s="218">
        <v>0</v>
      </c>
      <c r="AC16" s="218">
        <v>14.54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84.05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134.88999999999999</v>
      </c>
      <c r="L17" s="218">
        <v>2.89</v>
      </c>
      <c r="M17" s="218">
        <v>53.43</v>
      </c>
      <c r="N17" s="218">
        <v>52.13</v>
      </c>
      <c r="O17" s="218">
        <v>72.709999999999994</v>
      </c>
      <c r="P17" s="218">
        <v>31.15</v>
      </c>
      <c r="Q17" s="218">
        <v>2.56</v>
      </c>
      <c r="R17" s="218">
        <v>9.6300000000000008</v>
      </c>
      <c r="S17" s="218">
        <v>4.82</v>
      </c>
      <c r="T17" s="218">
        <v>0.96</v>
      </c>
      <c r="U17" s="218">
        <v>49.87</v>
      </c>
      <c r="V17" s="218">
        <v>2.89</v>
      </c>
      <c r="W17" s="218">
        <v>4.82</v>
      </c>
      <c r="X17" s="218">
        <v>45.52</v>
      </c>
      <c r="Y17" s="218">
        <v>0</v>
      </c>
      <c r="Z17" s="218">
        <v>86.72</v>
      </c>
      <c r="AA17" s="218">
        <v>19.27</v>
      </c>
      <c r="AB17" s="218">
        <v>0</v>
      </c>
      <c r="AC17" s="218">
        <v>14.54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84.05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134.88999999999999</v>
      </c>
      <c r="L18" s="218">
        <v>2.89</v>
      </c>
      <c r="M18" s="218">
        <v>53.43</v>
      </c>
      <c r="N18" s="218">
        <v>52.13</v>
      </c>
      <c r="O18" s="218">
        <v>72.709999999999994</v>
      </c>
      <c r="P18" s="218">
        <v>31.15</v>
      </c>
      <c r="Q18" s="218">
        <v>2.56</v>
      </c>
      <c r="R18" s="218">
        <v>9.6300000000000008</v>
      </c>
      <c r="S18" s="218">
        <v>4.82</v>
      </c>
      <c r="T18" s="218">
        <v>0.97</v>
      </c>
      <c r="U18" s="218">
        <v>49.87</v>
      </c>
      <c r="V18" s="218">
        <v>2.89</v>
      </c>
      <c r="W18" s="218">
        <v>4.82</v>
      </c>
      <c r="X18" s="218">
        <v>45.52</v>
      </c>
      <c r="Y18" s="218">
        <v>0</v>
      </c>
      <c r="Z18" s="218">
        <v>86.72</v>
      </c>
      <c r="AA18" s="218">
        <v>19.27</v>
      </c>
      <c r="AB18" s="218">
        <v>0</v>
      </c>
      <c r="AC18" s="218">
        <v>14.54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84.05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134.88999999999999</v>
      </c>
      <c r="L19" s="218">
        <v>2.89</v>
      </c>
      <c r="M19" s="218">
        <v>53.43</v>
      </c>
      <c r="N19" s="218">
        <v>52.13</v>
      </c>
      <c r="O19" s="218">
        <v>72.709999999999994</v>
      </c>
      <c r="P19" s="218">
        <v>31.15</v>
      </c>
      <c r="Q19" s="218">
        <v>2.56</v>
      </c>
      <c r="R19" s="218">
        <v>9.6300000000000008</v>
      </c>
      <c r="S19" s="218">
        <v>4.82</v>
      </c>
      <c r="T19" s="218">
        <v>0.97</v>
      </c>
      <c r="U19" s="218">
        <v>49.87</v>
      </c>
      <c r="V19" s="218">
        <v>2.89</v>
      </c>
      <c r="W19" s="218">
        <v>4.82</v>
      </c>
      <c r="X19" s="218">
        <v>45.52</v>
      </c>
      <c r="Y19" s="218">
        <v>0</v>
      </c>
      <c r="Z19" s="218">
        <v>86.72</v>
      </c>
      <c r="AA19" s="218">
        <v>19.27</v>
      </c>
      <c r="AB19" s="218">
        <v>0</v>
      </c>
      <c r="AC19" s="218">
        <v>14.54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84.05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134.88999999999999</v>
      </c>
      <c r="L20" s="218">
        <v>2.89</v>
      </c>
      <c r="M20" s="218">
        <v>53.43</v>
      </c>
      <c r="N20" s="218">
        <v>52.13</v>
      </c>
      <c r="O20" s="218">
        <v>72.709999999999994</v>
      </c>
      <c r="P20" s="218">
        <v>31.15</v>
      </c>
      <c r="Q20" s="218">
        <v>2.56</v>
      </c>
      <c r="R20" s="218">
        <v>9.6300000000000008</v>
      </c>
      <c r="S20" s="218">
        <v>4.82</v>
      </c>
      <c r="T20" s="218">
        <v>0.97</v>
      </c>
      <c r="U20" s="218">
        <v>49.87</v>
      </c>
      <c r="V20" s="218">
        <v>2.89</v>
      </c>
      <c r="W20" s="218">
        <v>4.82</v>
      </c>
      <c r="X20" s="218">
        <v>45.52</v>
      </c>
      <c r="Y20" s="218">
        <v>0</v>
      </c>
      <c r="Z20" s="218">
        <v>86.72</v>
      </c>
      <c r="AA20" s="218">
        <v>19.27</v>
      </c>
      <c r="AB20" s="218">
        <v>0</v>
      </c>
      <c r="AC20" s="218">
        <v>14.54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84.05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134.88999999999999</v>
      </c>
      <c r="L21" s="218">
        <v>2.89</v>
      </c>
      <c r="M21" s="218">
        <v>53.43</v>
      </c>
      <c r="N21" s="218">
        <v>52.13</v>
      </c>
      <c r="O21" s="218">
        <v>72.709999999999994</v>
      </c>
      <c r="P21" s="218">
        <v>31.15</v>
      </c>
      <c r="Q21" s="218">
        <v>2.89</v>
      </c>
      <c r="R21" s="218">
        <v>9.6300000000000008</v>
      </c>
      <c r="S21" s="218">
        <v>4.82</v>
      </c>
      <c r="T21" s="218">
        <v>0.97</v>
      </c>
      <c r="U21" s="218">
        <v>49.87</v>
      </c>
      <c r="V21" s="218">
        <v>2.89</v>
      </c>
      <c r="W21" s="218">
        <v>4.82</v>
      </c>
      <c r="X21" s="218">
        <v>45.52</v>
      </c>
      <c r="Y21" s="218">
        <v>0</v>
      </c>
      <c r="Z21" s="218">
        <v>86.72</v>
      </c>
      <c r="AA21" s="218">
        <v>19.27</v>
      </c>
      <c r="AB21" s="218">
        <v>0</v>
      </c>
      <c r="AC21" s="218">
        <v>14.54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84.05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134.88999999999999</v>
      </c>
      <c r="L22" s="218">
        <v>2.89</v>
      </c>
      <c r="M22" s="218">
        <v>53.43</v>
      </c>
      <c r="N22" s="218">
        <v>52.13</v>
      </c>
      <c r="O22" s="218">
        <v>72.709999999999994</v>
      </c>
      <c r="P22" s="218">
        <v>31.15</v>
      </c>
      <c r="Q22" s="218">
        <v>2.89</v>
      </c>
      <c r="R22" s="218">
        <v>9.6300000000000008</v>
      </c>
      <c r="S22" s="218">
        <v>4.82</v>
      </c>
      <c r="T22" s="218">
        <v>0.97</v>
      </c>
      <c r="U22" s="218">
        <v>49.87</v>
      </c>
      <c r="V22" s="218">
        <v>2.89</v>
      </c>
      <c r="W22" s="218">
        <v>4.82</v>
      </c>
      <c r="X22" s="218">
        <v>45.52</v>
      </c>
      <c r="Y22" s="218">
        <v>0</v>
      </c>
      <c r="Z22" s="218">
        <v>86.72</v>
      </c>
      <c r="AA22" s="218">
        <v>19.27</v>
      </c>
      <c r="AB22" s="218">
        <v>0</v>
      </c>
      <c r="AC22" s="218">
        <v>14.54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84.05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135.63</v>
      </c>
      <c r="L23" s="218">
        <v>2.89</v>
      </c>
      <c r="M23" s="218">
        <v>53.43</v>
      </c>
      <c r="N23" s="218">
        <v>52.13</v>
      </c>
      <c r="O23" s="218">
        <v>72.709999999999994</v>
      </c>
      <c r="P23" s="218">
        <v>31.15</v>
      </c>
      <c r="Q23" s="218">
        <v>2.89</v>
      </c>
      <c r="R23" s="218">
        <v>9.6300000000000008</v>
      </c>
      <c r="S23" s="218">
        <v>4.82</v>
      </c>
      <c r="T23" s="218">
        <v>0.97</v>
      </c>
      <c r="U23" s="218">
        <v>49.87</v>
      </c>
      <c r="V23" s="218">
        <v>2.89</v>
      </c>
      <c r="W23" s="218">
        <v>4.82</v>
      </c>
      <c r="X23" s="218">
        <v>45.52</v>
      </c>
      <c r="Y23" s="218">
        <v>0</v>
      </c>
      <c r="Z23" s="218">
        <v>86.72</v>
      </c>
      <c r="AA23" s="218">
        <v>19.27</v>
      </c>
      <c r="AB23" s="218">
        <v>0</v>
      </c>
      <c r="AC23" s="218">
        <v>14.54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84.05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135.63</v>
      </c>
      <c r="L24" s="218">
        <v>2.89</v>
      </c>
      <c r="M24" s="218">
        <v>53.43</v>
      </c>
      <c r="N24" s="218">
        <v>52.13</v>
      </c>
      <c r="O24" s="218">
        <v>72.709999999999994</v>
      </c>
      <c r="P24" s="218">
        <v>31.15</v>
      </c>
      <c r="Q24" s="218">
        <v>3.12</v>
      </c>
      <c r="R24" s="218">
        <v>9.6300000000000008</v>
      </c>
      <c r="S24" s="218">
        <v>4.82</v>
      </c>
      <c r="T24" s="218">
        <v>0.97</v>
      </c>
      <c r="U24" s="218">
        <v>49.87</v>
      </c>
      <c r="V24" s="218">
        <v>2.89</v>
      </c>
      <c r="W24" s="218">
        <v>4.82</v>
      </c>
      <c r="X24" s="218">
        <v>45.52</v>
      </c>
      <c r="Y24" s="218">
        <v>0</v>
      </c>
      <c r="Z24" s="218">
        <v>86.72</v>
      </c>
      <c r="AA24" s="218">
        <v>19.27</v>
      </c>
      <c r="AB24" s="218">
        <v>0</v>
      </c>
      <c r="AC24" s="218">
        <v>14.54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84.05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140</v>
      </c>
      <c r="L25" s="218">
        <v>2.89</v>
      </c>
      <c r="M25" s="218">
        <v>53.43</v>
      </c>
      <c r="N25" s="218">
        <v>52.13</v>
      </c>
      <c r="O25" s="218">
        <v>72.709999999999994</v>
      </c>
      <c r="P25" s="218">
        <v>31.15</v>
      </c>
      <c r="Q25" s="218">
        <v>2.9</v>
      </c>
      <c r="R25" s="218">
        <v>9.6300000000000008</v>
      </c>
      <c r="S25" s="218">
        <v>4.82</v>
      </c>
      <c r="T25" s="218">
        <v>0.97</v>
      </c>
      <c r="U25" s="218">
        <v>49.87</v>
      </c>
      <c r="V25" s="218">
        <v>2.89</v>
      </c>
      <c r="W25" s="218">
        <v>4.82</v>
      </c>
      <c r="X25" s="218">
        <v>50.09</v>
      </c>
      <c r="Y25" s="218">
        <v>0</v>
      </c>
      <c r="Z25" s="218">
        <v>86.72</v>
      </c>
      <c r="AA25" s="218">
        <v>19.27</v>
      </c>
      <c r="AB25" s="218">
        <v>0</v>
      </c>
      <c r="AC25" s="218">
        <v>14.54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84.05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140</v>
      </c>
      <c r="L26" s="218">
        <v>2.89</v>
      </c>
      <c r="M26" s="218">
        <v>53.43</v>
      </c>
      <c r="N26" s="218">
        <v>52.13</v>
      </c>
      <c r="O26" s="218">
        <v>72.709999999999994</v>
      </c>
      <c r="P26" s="218">
        <v>31.15</v>
      </c>
      <c r="Q26" s="218">
        <v>2.9</v>
      </c>
      <c r="R26" s="218">
        <v>9.6300000000000008</v>
      </c>
      <c r="S26" s="218">
        <v>4.82</v>
      </c>
      <c r="T26" s="218">
        <v>0.97</v>
      </c>
      <c r="U26" s="218">
        <v>49.87</v>
      </c>
      <c r="V26" s="218">
        <v>2.89</v>
      </c>
      <c r="W26" s="218">
        <v>4.82</v>
      </c>
      <c r="X26" s="218">
        <v>51.07</v>
      </c>
      <c r="Y26" s="218">
        <v>0</v>
      </c>
      <c r="Z26" s="218">
        <v>86.72</v>
      </c>
      <c r="AA26" s="218">
        <v>19.27</v>
      </c>
      <c r="AB26" s="218">
        <v>0</v>
      </c>
      <c r="AC26" s="218">
        <v>14.54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84.05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173.43</v>
      </c>
      <c r="L27" s="218">
        <v>7.71</v>
      </c>
      <c r="M27" s="218">
        <v>53.43</v>
      </c>
      <c r="N27" s="218">
        <v>52.13</v>
      </c>
      <c r="O27" s="218">
        <v>72.709999999999994</v>
      </c>
      <c r="P27" s="218">
        <v>31.15</v>
      </c>
      <c r="Q27" s="218">
        <v>7.49</v>
      </c>
      <c r="R27" s="218">
        <v>18.899999999999999</v>
      </c>
      <c r="S27" s="218">
        <v>11.65</v>
      </c>
      <c r="T27" s="218">
        <v>0.97</v>
      </c>
      <c r="U27" s="218">
        <v>49.87</v>
      </c>
      <c r="V27" s="218">
        <v>7.68</v>
      </c>
      <c r="W27" s="218">
        <v>14.12</v>
      </c>
      <c r="X27" s="218">
        <v>51.66</v>
      </c>
      <c r="Y27" s="218">
        <v>0</v>
      </c>
      <c r="Z27" s="218">
        <v>115.62</v>
      </c>
      <c r="AA27" s="218">
        <v>38.17</v>
      </c>
      <c r="AB27" s="218">
        <v>0</v>
      </c>
      <c r="AC27" s="218">
        <v>14.54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79.72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2.66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173.43</v>
      </c>
      <c r="L28" s="218">
        <v>7.71</v>
      </c>
      <c r="M28" s="218">
        <v>53.43</v>
      </c>
      <c r="N28" s="218">
        <v>52.13</v>
      </c>
      <c r="O28" s="218">
        <v>72.709999999999994</v>
      </c>
      <c r="P28" s="218">
        <v>31.15</v>
      </c>
      <c r="Q28" s="218">
        <v>7.49</v>
      </c>
      <c r="R28" s="218">
        <v>18.899999999999999</v>
      </c>
      <c r="S28" s="218">
        <v>11.65</v>
      </c>
      <c r="T28" s="218">
        <v>0.97</v>
      </c>
      <c r="U28" s="218">
        <v>49.87</v>
      </c>
      <c r="V28" s="218">
        <v>7.68</v>
      </c>
      <c r="W28" s="218">
        <v>14.12</v>
      </c>
      <c r="X28" s="218">
        <v>51.66</v>
      </c>
      <c r="Y28" s="218">
        <v>0</v>
      </c>
      <c r="Z28" s="218">
        <v>115.62</v>
      </c>
      <c r="AA28" s="218">
        <v>38.17</v>
      </c>
      <c r="AB28" s="218">
        <v>0</v>
      </c>
      <c r="AC28" s="218">
        <v>14.54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79.72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15.82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177.75</v>
      </c>
      <c r="L29" s="218">
        <v>7.71</v>
      </c>
      <c r="M29" s="218">
        <v>53.43</v>
      </c>
      <c r="N29" s="218">
        <v>52.13</v>
      </c>
      <c r="O29" s="218">
        <v>72.709999999999994</v>
      </c>
      <c r="P29" s="218">
        <v>31.15</v>
      </c>
      <c r="Q29" s="218">
        <v>7.49</v>
      </c>
      <c r="R29" s="218">
        <v>18.899999999999999</v>
      </c>
      <c r="S29" s="218">
        <v>11.65</v>
      </c>
      <c r="T29" s="218">
        <v>0.97</v>
      </c>
      <c r="U29" s="218">
        <v>49.87</v>
      </c>
      <c r="V29" s="218">
        <v>7.68</v>
      </c>
      <c r="W29" s="218">
        <v>14.12</v>
      </c>
      <c r="X29" s="218">
        <v>51.66</v>
      </c>
      <c r="Y29" s="218">
        <v>0</v>
      </c>
      <c r="Z29" s="218">
        <v>115.62</v>
      </c>
      <c r="AA29" s="218">
        <v>38.17</v>
      </c>
      <c r="AB29" s="218">
        <v>0</v>
      </c>
      <c r="AC29" s="218">
        <v>14.54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79.72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30.45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140</v>
      </c>
      <c r="L30" s="218">
        <v>8</v>
      </c>
      <c r="M30" s="218">
        <v>53.43</v>
      </c>
      <c r="N30" s="218">
        <v>52.13</v>
      </c>
      <c r="O30" s="218">
        <v>72.709999999999994</v>
      </c>
      <c r="P30" s="218">
        <v>31.15</v>
      </c>
      <c r="Q30" s="218">
        <v>7.51</v>
      </c>
      <c r="R30" s="218">
        <v>18.899999999999999</v>
      </c>
      <c r="S30" s="218">
        <v>11.65</v>
      </c>
      <c r="T30" s="218">
        <v>0.97</v>
      </c>
      <c r="U30" s="218">
        <v>49.87</v>
      </c>
      <c r="V30" s="218">
        <v>7.68</v>
      </c>
      <c r="W30" s="218">
        <v>13.1</v>
      </c>
      <c r="X30" s="218">
        <v>51.66</v>
      </c>
      <c r="Y30" s="218">
        <v>0</v>
      </c>
      <c r="Z30" s="218">
        <v>115.62</v>
      </c>
      <c r="AA30" s="218">
        <v>38.17</v>
      </c>
      <c r="AB30" s="218">
        <v>0</v>
      </c>
      <c r="AC30" s="218">
        <v>14.54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84.05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45.34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140</v>
      </c>
      <c r="L31" s="218">
        <v>4.5999999999999996</v>
      </c>
      <c r="M31" s="218">
        <v>53.43</v>
      </c>
      <c r="N31" s="218">
        <v>52.13</v>
      </c>
      <c r="O31" s="218">
        <v>72.709999999999994</v>
      </c>
      <c r="P31" s="218">
        <v>31.15</v>
      </c>
      <c r="Q31" s="218">
        <v>2.96</v>
      </c>
      <c r="R31" s="218">
        <v>18.899999999999999</v>
      </c>
      <c r="S31" s="218">
        <v>4.82</v>
      </c>
      <c r="T31" s="218">
        <v>0.97</v>
      </c>
      <c r="U31" s="218">
        <v>49.87</v>
      </c>
      <c r="V31" s="218">
        <v>7.68</v>
      </c>
      <c r="W31" s="218">
        <v>13.1</v>
      </c>
      <c r="X31" s="218">
        <v>51.06</v>
      </c>
      <c r="Y31" s="218">
        <v>0</v>
      </c>
      <c r="Z31" s="218">
        <v>115.62</v>
      </c>
      <c r="AA31" s="218">
        <v>19.27</v>
      </c>
      <c r="AB31" s="218">
        <v>0</v>
      </c>
      <c r="AC31" s="218">
        <v>14.54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84.05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46.5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140</v>
      </c>
      <c r="L32" s="218">
        <v>3.56</v>
      </c>
      <c r="M32" s="218">
        <v>53.43</v>
      </c>
      <c r="N32" s="218">
        <v>52.13</v>
      </c>
      <c r="O32" s="218">
        <v>72.709999999999994</v>
      </c>
      <c r="P32" s="218">
        <v>31.15</v>
      </c>
      <c r="Q32" s="218">
        <v>2.96</v>
      </c>
      <c r="R32" s="218">
        <v>9.6300000000000008</v>
      </c>
      <c r="S32" s="218">
        <v>4.82</v>
      </c>
      <c r="T32" s="218">
        <v>0.97</v>
      </c>
      <c r="U32" s="218">
        <v>49.87</v>
      </c>
      <c r="V32" s="218">
        <v>2.89</v>
      </c>
      <c r="W32" s="218">
        <v>4.82</v>
      </c>
      <c r="X32" s="218">
        <v>51.06</v>
      </c>
      <c r="Y32" s="218">
        <v>0</v>
      </c>
      <c r="Z32" s="218">
        <v>115.62</v>
      </c>
      <c r="AA32" s="218">
        <v>19.27</v>
      </c>
      <c r="AB32" s="218">
        <v>0</v>
      </c>
      <c r="AC32" s="218">
        <v>14.54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84.05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46.5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140</v>
      </c>
      <c r="L33" s="218">
        <v>2.89</v>
      </c>
      <c r="M33" s="218">
        <v>53.43</v>
      </c>
      <c r="N33" s="218">
        <v>52.13</v>
      </c>
      <c r="O33" s="218">
        <v>72.709999999999994</v>
      </c>
      <c r="P33" s="218">
        <v>31.15</v>
      </c>
      <c r="Q33" s="218">
        <v>2.97</v>
      </c>
      <c r="R33" s="218">
        <v>9.6300000000000008</v>
      </c>
      <c r="S33" s="218">
        <v>4.82</v>
      </c>
      <c r="T33" s="218">
        <v>0.97</v>
      </c>
      <c r="U33" s="218">
        <v>49.87</v>
      </c>
      <c r="V33" s="218">
        <v>2.89</v>
      </c>
      <c r="W33" s="218">
        <v>4.82</v>
      </c>
      <c r="X33" s="218">
        <v>50.48</v>
      </c>
      <c r="Y33" s="218">
        <v>0</v>
      </c>
      <c r="Z33" s="218">
        <v>86.72</v>
      </c>
      <c r="AA33" s="218">
        <v>19.27</v>
      </c>
      <c r="AB33" s="218">
        <v>0</v>
      </c>
      <c r="AC33" s="218">
        <v>14.54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84.05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46.5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140</v>
      </c>
      <c r="L34" s="218">
        <v>2.89</v>
      </c>
      <c r="M34" s="218">
        <v>53.43</v>
      </c>
      <c r="N34" s="218">
        <v>52.13</v>
      </c>
      <c r="O34" s="218">
        <v>72.709999999999994</v>
      </c>
      <c r="P34" s="218">
        <v>31.15</v>
      </c>
      <c r="Q34" s="218">
        <v>2.97</v>
      </c>
      <c r="R34" s="218">
        <v>9.64</v>
      </c>
      <c r="S34" s="218">
        <v>4.82</v>
      </c>
      <c r="T34" s="218">
        <v>0.97</v>
      </c>
      <c r="U34" s="218">
        <v>49.87</v>
      </c>
      <c r="V34" s="218">
        <v>2.89</v>
      </c>
      <c r="W34" s="218">
        <v>4.82</v>
      </c>
      <c r="X34" s="218">
        <v>14.29</v>
      </c>
      <c r="Y34" s="218">
        <v>0</v>
      </c>
      <c r="Z34" s="218">
        <v>57.81</v>
      </c>
      <c r="AA34" s="218">
        <v>19.27</v>
      </c>
      <c r="AB34" s="218">
        <v>0</v>
      </c>
      <c r="AC34" s="218">
        <v>14.54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84.05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46.5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140</v>
      </c>
      <c r="L35" s="218">
        <v>2.89</v>
      </c>
      <c r="M35" s="218">
        <v>53.43</v>
      </c>
      <c r="N35" s="218">
        <v>52.13</v>
      </c>
      <c r="O35" s="218">
        <v>72.709999999999994</v>
      </c>
      <c r="P35" s="218">
        <v>31.15</v>
      </c>
      <c r="Q35" s="218">
        <v>3.46</v>
      </c>
      <c r="R35" s="218">
        <v>9.64</v>
      </c>
      <c r="S35" s="218">
        <v>4.82</v>
      </c>
      <c r="T35" s="218">
        <v>0.97</v>
      </c>
      <c r="U35" s="218">
        <v>49.87</v>
      </c>
      <c r="V35" s="218">
        <v>2.89</v>
      </c>
      <c r="W35" s="218">
        <v>6.21</v>
      </c>
      <c r="X35" s="218">
        <v>14.45</v>
      </c>
      <c r="Y35" s="218">
        <v>0</v>
      </c>
      <c r="Z35" s="218">
        <v>57.81</v>
      </c>
      <c r="AA35" s="218">
        <v>19.27</v>
      </c>
      <c r="AB35" s="218">
        <v>0</v>
      </c>
      <c r="AC35" s="218">
        <v>14.54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84.05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46.5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140</v>
      </c>
      <c r="L36" s="218">
        <v>2.89</v>
      </c>
      <c r="M36" s="218">
        <v>53.43</v>
      </c>
      <c r="N36" s="218">
        <v>52.13</v>
      </c>
      <c r="O36" s="218">
        <v>72.709999999999994</v>
      </c>
      <c r="P36" s="218">
        <v>31.15</v>
      </c>
      <c r="Q36" s="218">
        <v>2.94</v>
      </c>
      <c r="R36" s="218">
        <v>9.64</v>
      </c>
      <c r="S36" s="218">
        <v>4.82</v>
      </c>
      <c r="T36" s="218">
        <v>0.97</v>
      </c>
      <c r="U36" s="218">
        <v>49.87</v>
      </c>
      <c r="V36" s="218">
        <v>2.89</v>
      </c>
      <c r="W36" s="218">
        <v>5</v>
      </c>
      <c r="X36" s="218">
        <v>14.45</v>
      </c>
      <c r="Y36" s="218">
        <v>0</v>
      </c>
      <c r="Z36" s="218">
        <v>57.81</v>
      </c>
      <c r="AA36" s="218">
        <v>19.27</v>
      </c>
      <c r="AB36" s="218">
        <v>0</v>
      </c>
      <c r="AC36" s="218">
        <v>14.54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84.05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46.5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140</v>
      </c>
      <c r="L37" s="218">
        <v>2.89</v>
      </c>
      <c r="M37" s="218">
        <v>53.43</v>
      </c>
      <c r="N37" s="218">
        <v>52.13</v>
      </c>
      <c r="O37" s="218">
        <v>72.709999999999994</v>
      </c>
      <c r="P37" s="218">
        <v>31.15</v>
      </c>
      <c r="Q37" s="218">
        <v>4</v>
      </c>
      <c r="R37" s="218">
        <v>9.64</v>
      </c>
      <c r="S37" s="218">
        <v>4.82</v>
      </c>
      <c r="T37" s="218">
        <v>0.97</v>
      </c>
      <c r="U37" s="218">
        <v>49.87</v>
      </c>
      <c r="V37" s="218">
        <v>2.89</v>
      </c>
      <c r="W37" s="218">
        <v>4.82</v>
      </c>
      <c r="X37" s="218">
        <v>14.45</v>
      </c>
      <c r="Y37" s="218">
        <v>0</v>
      </c>
      <c r="Z37" s="218">
        <v>57.81</v>
      </c>
      <c r="AA37" s="218">
        <v>19.27</v>
      </c>
      <c r="AB37" s="218">
        <v>0</v>
      </c>
      <c r="AC37" s="218">
        <v>14.54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84.05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46.5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140</v>
      </c>
      <c r="L38" s="218">
        <v>2.89</v>
      </c>
      <c r="M38" s="218">
        <v>53.43</v>
      </c>
      <c r="N38" s="218">
        <v>52.13</v>
      </c>
      <c r="O38" s="218">
        <v>72.709999999999994</v>
      </c>
      <c r="P38" s="218">
        <v>31.15</v>
      </c>
      <c r="Q38" s="218">
        <v>4</v>
      </c>
      <c r="R38" s="218">
        <v>9.64</v>
      </c>
      <c r="S38" s="218">
        <v>4.82</v>
      </c>
      <c r="T38" s="218">
        <v>0.97</v>
      </c>
      <c r="U38" s="218">
        <v>49.87</v>
      </c>
      <c r="V38" s="218">
        <v>2.89</v>
      </c>
      <c r="W38" s="218">
        <v>4.82</v>
      </c>
      <c r="X38" s="218">
        <v>14.45</v>
      </c>
      <c r="Y38" s="218">
        <v>0</v>
      </c>
      <c r="Z38" s="218">
        <v>57.81</v>
      </c>
      <c r="AA38" s="218">
        <v>19.27</v>
      </c>
      <c r="AB38" s="218">
        <v>0</v>
      </c>
      <c r="AC38" s="218">
        <v>14.54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84.05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46.5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140</v>
      </c>
      <c r="L39" s="218">
        <v>2.89</v>
      </c>
      <c r="M39" s="218">
        <v>53.43</v>
      </c>
      <c r="N39" s="218">
        <v>52.13</v>
      </c>
      <c r="O39" s="218">
        <v>72.709999999999994</v>
      </c>
      <c r="P39" s="218">
        <v>31.15</v>
      </c>
      <c r="Q39" s="218">
        <v>4</v>
      </c>
      <c r="R39" s="218">
        <v>9.64</v>
      </c>
      <c r="S39" s="218">
        <v>4.82</v>
      </c>
      <c r="T39" s="218">
        <v>0.97</v>
      </c>
      <c r="U39" s="218">
        <v>49.87</v>
      </c>
      <c r="V39" s="218">
        <v>2.89</v>
      </c>
      <c r="W39" s="218">
        <v>4.82</v>
      </c>
      <c r="X39" s="218">
        <v>14.45</v>
      </c>
      <c r="Y39" s="218">
        <v>0</v>
      </c>
      <c r="Z39" s="218">
        <v>58.76</v>
      </c>
      <c r="AA39" s="218">
        <v>19.27</v>
      </c>
      <c r="AB39" s="218">
        <v>0</v>
      </c>
      <c r="AC39" s="218">
        <v>14.54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84.05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46.5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140</v>
      </c>
      <c r="L40" s="218">
        <v>2.89</v>
      </c>
      <c r="M40" s="218">
        <v>53.43</v>
      </c>
      <c r="N40" s="218">
        <v>52.13</v>
      </c>
      <c r="O40" s="218">
        <v>72.709999999999994</v>
      </c>
      <c r="P40" s="218">
        <v>31.15</v>
      </c>
      <c r="Q40" s="218">
        <v>4</v>
      </c>
      <c r="R40" s="218">
        <v>9.64</v>
      </c>
      <c r="S40" s="218">
        <v>4.82</v>
      </c>
      <c r="T40" s="218">
        <v>0.97</v>
      </c>
      <c r="U40" s="218">
        <v>49.87</v>
      </c>
      <c r="V40" s="218">
        <v>2.89</v>
      </c>
      <c r="W40" s="218">
        <v>4.82</v>
      </c>
      <c r="X40" s="218">
        <v>12.05</v>
      </c>
      <c r="Y40" s="218">
        <v>0</v>
      </c>
      <c r="Z40" s="218">
        <v>58.76</v>
      </c>
      <c r="AA40" s="218">
        <v>19.27</v>
      </c>
      <c r="AB40" s="218">
        <v>0</v>
      </c>
      <c r="AC40" s="218">
        <v>14.54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84.05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46.5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140</v>
      </c>
      <c r="L41" s="218">
        <v>2.89</v>
      </c>
      <c r="M41" s="218">
        <v>53.43</v>
      </c>
      <c r="N41" s="218">
        <v>52.13</v>
      </c>
      <c r="O41" s="218">
        <v>72.709999999999994</v>
      </c>
      <c r="P41" s="218">
        <v>31.15</v>
      </c>
      <c r="Q41" s="218">
        <v>3.46</v>
      </c>
      <c r="R41" s="218">
        <v>9.64</v>
      </c>
      <c r="S41" s="218">
        <v>4.82</v>
      </c>
      <c r="T41" s="218">
        <v>0.97</v>
      </c>
      <c r="U41" s="218">
        <v>49.87</v>
      </c>
      <c r="V41" s="218">
        <v>2.89</v>
      </c>
      <c r="W41" s="218">
        <v>4.82</v>
      </c>
      <c r="X41" s="218">
        <v>14.44</v>
      </c>
      <c r="Y41" s="218">
        <v>0</v>
      </c>
      <c r="Z41" s="218">
        <v>57.81</v>
      </c>
      <c r="AA41" s="218">
        <v>19.27</v>
      </c>
      <c r="AB41" s="218">
        <v>0</v>
      </c>
      <c r="AC41" s="218">
        <v>14.54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84.05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46.5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140</v>
      </c>
      <c r="L42" s="218">
        <v>2.89</v>
      </c>
      <c r="M42" s="218">
        <v>53.43</v>
      </c>
      <c r="N42" s="218">
        <v>52.13</v>
      </c>
      <c r="O42" s="218">
        <v>72.709999999999994</v>
      </c>
      <c r="P42" s="218">
        <v>31.15</v>
      </c>
      <c r="Q42" s="218">
        <v>3.46</v>
      </c>
      <c r="R42" s="218">
        <v>9.6300000000000008</v>
      </c>
      <c r="S42" s="218">
        <v>4.82</v>
      </c>
      <c r="T42" s="218">
        <v>0.97</v>
      </c>
      <c r="U42" s="218">
        <v>49.87</v>
      </c>
      <c r="V42" s="218">
        <v>2.89</v>
      </c>
      <c r="W42" s="218">
        <v>3.72</v>
      </c>
      <c r="X42" s="218">
        <v>14.45</v>
      </c>
      <c r="Y42" s="218">
        <v>0</v>
      </c>
      <c r="Z42" s="218">
        <v>57.81</v>
      </c>
      <c r="AA42" s="218">
        <v>19.27</v>
      </c>
      <c r="AB42" s="218">
        <v>0</v>
      </c>
      <c r="AC42" s="218">
        <v>14.54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84.05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46.5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140</v>
      </c>
      <c r="L43" s="218">
        <v>2.89</v>
      </c>
      <c r="M43" s="218">
        <v>53.43</v>
      </c>
      <c r="N43" s="218">
        <v>52.13</v>
      </c>
      <c r="O43" s="218">
        <v>72.709999999999994</v>
      </c>
      <c r="P43" s="218">
        <v>31.15</v>
      </c>
      <c r="Q43" s="218">
        <v>4.7699999999999996</v>
      </c>
      <c r="R43" s="218">
        <v>9.6300000000000008</v>
      </c>
      <c r="S43" s="218">
        <v>4.82</v>
      </c>
      <c r="T43" s="218">
        <v>0.97</v>
      </c>
      <c r="U43" s="218">
        <v>49.87</v>
      </c>
      <c r="V43" s="218">
        <v>2.89</v>
      </c>
      <c r="W43" s="218">
        <v>4.82</v>
      </c>
      <c r="X43" s="218">
        <v>14.45</v>
      </c>
      <c r="Y43" s="218">
        <v>0</v>
      </c>
      <c r="Z43" s="218">
        <v>57.81</v>
      </c>
      <c r="AA43" s="218">
        <v>19.27</v>
      </c>
      <c r="AB43" s="218">
        <v>0</v>
      </c>
      <c r="AC43" s="218">
        <v>14.54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84.05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46.5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140</v>
      </c>
      <c r="L44" s="218">
        <v>2.89</v>
      </c>
      <c r="M44" s="218">
        <v>53.43</v>
      </c>
      <c r="N44" s="218">
        <v>52.13</v>
      </c>
      <c r="O44" s="218">
        <v>72.709999999999994</v>
      </c>
      <c r="P44" s="218">
        <v>31.15</v>
      </c>
      <c r="Q44" s="218">
        <v>4.7699999999999996</v>
      </c>
      <c r="R44" s="218">
        <v>9.6300000000000008</v>
      </c>
      <c r="S44" s="218">
        <v>4.82</v>
      </c>
      <c r="T44" s="218">
        <v>0.97</v>
      </c>
      <c r="U44" s="218">
        <v>49.87</v>
      </c>
      <c r="V44" s="218">
        <v>2.89</v>
      </c>
      <c r="W44" s="218">
        <v>4.82</v>
      </c>
      <c r="X44" s="218">
        <v>14.45</v>
      </c>
      <c r="Y44" s="218">
        <v>0</v>
      </c>
      <c r="Z44" s="218">
        <v>57.81</v>
      </c>
      <c r="AA44" s="218">
        <v>19.27</v>
      </c>
      <c r="AB44" s="218">
        <v>0</v>
      </c>
      <c r="AC44" s="218">
        <v>14.54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84.05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46.5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140</v>
      </c>
      <c r="L45" s="218">
        <v>2.89</v>
      </c>
      <c r="M45" s="218">
        <v>53.43</v>
      </c>
      <c r="N45" s="218">
        <v>52.13</v>
      </c>
      <c r="O45" s="218">
        <v>72.709999999999994</v>
      </c>
      <c r="P45" s="218">
        <v>31.15</v>
      </c>
      <c r="Q45" s="218">
        <v>4.7699999999999996</v>
      </c>
      <c r="R45" s="218">
        <v>9.6300000000000008</v>
      </c>
      <c r="S45" s="218">
        <v>4.82</v>
      </c>
      <c r="T45" s="218">
        <v>0.97</v>
      </c>
      <c r="U45" s="218">
        <v>49.87</v>
      </c>
      <c r="V45" s="218">
        <v>2.89</v>
      </c>
      <c r="W45" s="218">
        <v>4.82</v>
      </c>
      <c r="X45" s="218">
        <v>14.45</v>
      </c>
      <c r="Y45" s="218">
        <v>0</v>
      </c>
      <c r="Z45" s="218">
        <v>57.81</v>
      </c>
      <c r="AA45" s="218">
        <v>19.27</v>
      </c>
      <c r="AB45" s="218">
        <v>0</v>
      </c>
      <c r="AC45" s="218">
        <v>14.54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84.05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46.5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140</v>
      </c>
      <c r="L46" s="218">
        <v>2.89</v>
      </c>
      <c r="M46" s="218">
        <v>53.43</v>
      </c>
      <c r="N46" s="218">
        <v>52.13</v>
      </c>
      <c r="O46" s="218">
        <v>72.709999999999994</v>
      </c>
      <c r="P46" s="218">
        <v>31.15</v>
      </c>
      <c r="Q46" s="218">
        <v>4.7699999999999996</v>
      </c>
      <c r="R46" s="218">
        <v>9.6300000000000008</v>
      </c>
      <c r="S46" s="218">
        <v>4.82</v>
      </c>
      <c r="T46" s="218">
        <v>0.97</v>
      </c>
      <c r="U46" s="218">
        <v>49.87</v>
      </c>
      <c r="V46" s="218">
        <v>2.89</v>
      </c>
      <c r="W46" s="218">
        <v>4.82</v>
      </c>
      <c r="X46" s="218">
        <v>14.45</v>
      </c>
      <c r="Y46" s="218">
        <v>0</v>
      </c>
      <c r="Z46" s="218">
        <v>57.81</v>
      </c>
      <c r="AA46" s="218">
        <v>19.27</v>
      </c>
      <c r="AB46" s="218">
        <v>0</v>
      </c>
      <c r="AC46" s="218">
        <v>14.54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84.05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46.5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140</v>
      </c>
      <c r="L47" s="218">
        <v>2.89</v>
      </c>
      <c r="M47" s="218">
        <v>53.43</v>
      </c>
      <c r="N47" s="218">
        <v>52.13</v>
      </c>
      <c r="O47" s="218">
        <v>72.709999999999994</v>
      </c>
      <c r="P47" s="218">
        <v>31.15</v>
      </c>
      <c r="Q47" s="218">
        <v>3.71</v>
      </c>
      <c r="R47" s="218">
        <v>9.6300000000000008</v>
      </c>
      <c r="S47" s="218">
        <v>4.82</v>
      </c>
      <c r="T47" s="218">
        <v>0.97</v>
      </c>
      <c r="U47" s="218">
        <v>49.87</v>
      </c>
      <c r="V47" s="218">
        <v>2.89</v>
      </c>
      <c r="W47" s="218">
        <v>4.82</v>
      </c>
      <c r="X47" s="218">
        <v>14.45</v>
      </c>
      <c r="Y47" s="218">
        <v>0</v>
      </c>
      <c r="Z47" s="218">
        <v>57.81</v>
      </c>
      <c r="AA47" s="218">
        <v>19.27</v>
      </c>
      <c r="AB47" s="218">
        <v>0</v>
      </c>
      <c r="AC47" s="218">
        <v>14.54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84.05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46.5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140</v>
      </c>
      <c r="L48" s="218">
        <v>2.89</v>
      </c>
      <c r="M48" s="218">
        <v>53.43</v>
      </c>
      <c r="N48" s="218">
        <v>52.13</v>
      </c>
      <c r="O48" s="218">
        <v>72.709999999999994</v>
      </c>
      <c r="P48" s="218">
        <v>31.15</v>
      </c>
      <c r="Q48" s="218">
        <v>3.71</v>
      </c>
      <c r="R48" s="218">
        <v>9.6300000000000008</v>
      </c>
      <c r="S48" s="218">
        <v>4.82</v>
      </c>
      <c r="T48" s="218">
        <v>0.97</v>
      </c>
      <c r="U48" s="218">
        <v>49.87</v>
      </c>
      <c r="V48" s="218">
        <v>2.89</v>
      </c>
      <c r="W48" s="218">
        <v>4.82</v>
      </c>
      <c r="X48" s="218">
        <v>14.45</v>
      </c>
      <c r="Y48" s="218">
        <v>0</v>
      </c>
      <c r="Z48" s="218">
        <v>57.81</v>
      </c>
      <c r="AA48" s="218">
        <v>19.27</v>
      </c>
      <c r="AB48" s="218">
        <v>0</v>
      </c>
      <c r="AC48" s="218">
        <v>14.54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84.05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46.5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140</v>
      </c>
      <c r="L49" s="218">
        <v>2.89</v>
      </c>
      <c r="M49" s="218">
        <v>53.43</v>
      </c>
      <c r="N49" s="218">
        <v>52.13</v>
      </c>
      <c r="O49" s="218">
        <v>72.709999999999994</v>
      </c>
      <c r="P49" s="218">
        <v>31.15</v>
      </c>
      <c r="Q49" s="218">
        <v>2.88</v>
      </c>
      <c r="R49" s="218">
        <v>9.6300000000000008</v>
      </c>
      <c r="S49" s="218">
        <v>4.82</v>
      </c>
      <c r="T49" s="218">
        <v>0.97</v>
      </c>
      <c r="U49" s="218">
        <v>49.87</v>
      </c>
      <c r="V49" s="218">
        <v>2.89</v>
      </c>
      <c r="W49" s="218">
        <v>4.82</v>
      </c>
      <c r="X49" s="218">
        <v>14.45</v>
      </c>
      <c r="Y49" s="218">
        <v>0</v>
      </c>
      <c r="Z49" s="218">
        <v>57.81</v>
      </c>
      <c r="AA49" s="218">
        <v>19.27</v>
      </c>
      <c r="AB49" s="218">
        <v>0</v>
      </c>
      <c r="AC49" s="218">
        <v>14.54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84.05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46.5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140</v>
      </c>
      <c r="L50" s="218">
        <v>2.89</v>
      </c>
      <c r="M50" s="218">
        <v>53.43</v>
      </c>
      <c r="N50" s="218">
        <v>52.13</v>
      </c>
      <c r="O50" s="218">
        <v>72.709999999999994</v>
      </c>
      <c r="P50" s="218">
        <v>31.15</v>
      </c>
      <c r="Q50" s="218">
        <v>2.88</v>
      </c>
      <c r="R50" s="218">
        <v>9.6300000000000008</v>
      </c>
      <c r="S50" s="218">
        <v>4.82</v>
      </c>
      <c r="T50" s="218">
        <v>0.97</v>
      </c>
      <c r="U50" s="218">
        <v>49.87</v>
      </c>
      <c r="V50" s="218">
        <v>2.89</v>
      </c>
      <c r="W50" s="218">
        <v>4.82</v>
      </c>
      <c r="X50" s="218">
        <v>14.45</v>
      </c>
      <c r="Y50" s="218">
        <v>0</v>
      </c>
      <c r="Z50" s="218">
        <v>57.81</v>
      </c>
      <c r="AA50" s="218">
        <v>19.27</v>
      </c>
      <c r="AB50" s="218">
        <v>0</v>
      </c>
      <c r="AC50" s="218">
        <v>14.54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84.05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46.5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140</v>
      </c>
      <c r="L51" s="218">
        <v>2.89</v>
      </c>
      <c r="M51" s="218">
        <v>53.43</v>
      </c>
      <c r="N51" s="218">
        <v>52.13</v>
      </c>
      <c r="O51" s="218">
        <v>72.709999999999994</v>
      </c>
      <c r="P51" s="218">
        <v>31.15</v>
      </c>
      <c r="Q51" s="218">
        <v>3.29</v>
      </c>
      <c r="R51" s="218">
        <v>9.6300000000000008</v>
      </c>
      <c r="S51" s="218">
        <v>4.82</v>
      </c>
      <c r="T51" s="218">
        <v>0.97</v>
      </c>
      <c r="U51" s="218">
        <v>49.87</v>
      </c>
      <c r="V51" s="218">
        <v>2.89</v>
      </c>
      <c r="W51" s="218">
        <v>4.82</v>
      </c>
      <c r="X51" s="218">
        <v>14.45</v>
      </c>
      <c r="Y51" s="218">
        <v>0</v>
      </c>
      <c r="Z51" s="218">
        <v>57.81</v>
      </c>
      <c r="AA51" s="218">
        <v>19.27</v>
      </c>
      <c r="AB51" s="218">
        <v>0</v>
      </c>
      <c r="AC51" s="218">
        <v>14.54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84.05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46.5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140</v>
      </c>
      <c r="L52" s="218">
        <v>2.89</v>
      </c>
      <c r="M52" s="218">
        <v>53.43</v>
      </c>
      <c r="N52" s="218">
        <v>52.13</v>
      </c>
      <c r="O52" s="218">
        <v>72.709999999999994</v>
      </c>
      <c r="P52" s="218">
        <v>31.15</v>
      </c>
      <c r="Q52" s="218">
        <v>3.29</v>
      </c>
      <c r="R52" s="218">
        <v>9.6300000000000008</v>
      </c>
      <c r="S52" s="218">
        <v>4.82</v>
      </c>
      <c r="T52" s="218">
        <v>0.97</v>
      </c>
      <c r="U52" s="218">
        <v>49.87</v>
      </c>
      <c r="V52" s="218">
        <v>2.89</v>
      </c>
      <c r="W52" s="218">
        <v>4.82</v>
      </c>
      <c r="X52" s="218">
        <v>14.45</v>
      </c>
      <c r="Y52" s="218">
        <v>0</v>
      </c>
      <c r="Z52" s="218">
        <v>57.81</v>
      </c>
      <c r="AA52" s="218">
        <v>19.27</v>
      </c>
      <c r="AB52" s="218">
        <v>0</v>
      </c>
      <c r="AC52" s="218">
        <v>14.54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84.05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46.5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140</v>
      </c>
      <c r="L53" s="218">
        <v>2.78</v>
      </c>
      <c r="M53" s="218">
        <v>53.43</v>
      </c>
      <c r="N53" s="218">
        <v>52.13</v>
      </c>
      <c r="O53" s="218">
        <v>72.709999999999994</v>
      </c>
      <c r="P53" s="218">
        <v>31.15</v>
      </c>
      <c r="Q53" s="218">
        <v>4.01</v>
      </c>
      <c r="R53" s="218">
        <v>4.82</v>
      </c>
      <c r="S53" s="218">
        <v>4.6399999999999997</v>
      </c>
      <c r="T53" s="218">
        <v>0.94</v>
      </c>
      <c r="U53" s="218">
        <v>49.87</v>
      </c>
      <c r="V53" s="218">
        <v>2.81</v>
      </c>
      <c r="W53" s="218">
        <v>4.68</v>
      </c>
      <c r="X53" s="218">
        <v>14</v>
      </c>
      <c r="Y53" s="218">
        <v>0</v>
      </c>
      <c r="Z53" s="218">
        <v>56.29</v>
      </c>
      <c r="AA53" s="218">
        <v>18.809999999999999</v>
      </c>
      <c r="AB53" s="218">
        <v>0</v>
      </c>
      <c r="AC53" s="218">
        <v>14.12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84.05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46.5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140</v>
      </c>
      <c r="L54" s="218">
        <v>2.78</v>
      </c>
      <c r="M54" s="218">
        <v>53.43</v>
      </c>
      <c r="N54" s="218">
        <v>52.13</v>
      </c>
      <c r="O54" s="218">
        <v>72.709999999999994</v>
      </c>
      <c r="P54" s="218">
        <v>31.15</v>
      </c>
      <c r="Q54" s="218">
        <v>4.01</v>
      </c>
      <c r="R54" s="218">
        <v>4.82</v>
      </c>
      <c r="S54" s="218">
        <v>4.6399999999999997</v>
      </c>
      <c r="T54" s="218">
        <v>0.94</v>
      </c>
      <c r="U54" s="218">
        <v>49.87</v>
      </c>
      <c r="V54" s="218">
        <v>2.81</v>
      </c>
      <c r="W54" s="218">
        <v>4.68</v>
      </c>
      <c r="X54" s="218">
        <v>14</v>
      </c>
      <c r="Y54" s="218">
        <v>0</v>
      </c>
      <c r="Z54" s="218">
        <v>56.29</v>
      </c>
      <c r="AA54" s="218">
        <v>18.809999999999999</v>
      </c>
      <c r="AB54" s="218">
        <v>0</v>
      </c>
      <c r="AC54" s="218">
        <v>14.12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84.05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46.5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140</v>
      </c>
      <c r="L55" s="218">
        <v>2.84</v>
      </c>
      <c r="M55" s="218">
        <v>53.43</v>
      </c>
      <c r="N55" s="218">
        <v>52.13</v>
      </c>
      <c r="O55" s="218">
        <v>72.709999999999994</v>
      </c>
      <c r="P55" s="218">
        <v>31.15</v>
      </c>
      <c r="Q55" s="218">
        <v>2.86</v>
      </c>
      <c r="R55" s="218">
        <v>4.82</v>
      </c>
      <c r="S55" s="218">
        <v>4.6399999999999997</v>
      </c>
      <c r="T55" s="218">
        <v>0.94</v>
      </c>
      <c r="U55" s="218">
        <v>49.87</v>
      </c>
      <c r="V55" s="218">
        <v>2.79</v>
      </c>
      <c r="W55" s="218">
        <v>4.6399999999999997</v>
      </c>
      <c r="X55" s="218">
        <v>13.92</v>
      </c>
      <c r="Y55" s="218">
        <v>0</v>
      </c>
      <c r="Z55" s="218">
        <v>56.29</v>
      </c>
      <c r="AA55" s="218">
        <v>18.809999999999999</v>
      </c>
      <c r="AB55" s="218">
        <v>0</v>
      </c>
      <c r="AC55" s="218">
        <v>14.12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84.05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46.5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140</v>
      </c>
      <c r="L56" s="218">
        <v>2.78</v>
      </c>
      <c r="M56" s="218">
        <v>53.43</v>
      </c>
      <c r="N56" s="218">
        <v>52.13</v>
      </c>
      <c r="O56" s="218">
        <v>72.709999999999994</v>
      </c>
      <c r="P56" s="218">
        <v>31.15</v>
      </c>
      <c r="Q56" s="218">
        <v>2.86</v>
      </c>
      <c r="R56" s="218">
        <v>4.82</v>
      </c>
      <c r="S56" s="218">
        <v>4.6399999999999997</v>
      </c>
      <c r="T56" s="218">
        <v>0.94</v>
      </c>
      <c r="U56" s="218">
        <v>49.87</v>
      </c>
      <c r="V56" s="218">
        <v>2.79</v>
      </c>
      <c r="W56" s="218">
        <v>4.6399999999999997</v>
      </c>
      <c r="X56" s="218">
        <v>13.92</v>
      </c>
      <c r="Y56" s="218">
        <v>0</v>
      </c>
      <c r="Z56" s="218">
        <v>56.29</v>
      </c>
      <c r="AA56" s="218">
        <v>18.809999999999999</v>
      </c>
      <c r="AB56" s="218">
        <v>0</v>
      </c>
      <c r="AC56" s="218">
        <v>14.12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84.05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46.5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140</v>
      </c>
      <c r="L57" s="218">
        <v>2.78</v>
      </c>
      <c r="M57" s="218">
        <v>53.43</v>
      </c>
      <c r="N57" s="218">
        <v>52.13</v>
      </c>
      <c r="O57" s="218">
        <v>72.709999999999994</v>
      </c>
      <c r="P57" s="218">
        <v>31.15</v>
      </c>
      <c r="Q57" s="218">
        <v>4.13</v>
      </c>
      <c r="R57" s="218">
        <v>4.82</v>
      </c>
      <c r="S57" s="218">
        <v>4.6399999999999997</v>
      </c>
      <c r="T57" s="218">
        <v>0.94</v>
      </c>
      <c r="U57" s="218">
        <v>49.87</v>
      </c>
      <c r="V57" s="218">
        <v>2.78</v>
      </c>
      <c r="W57" s="218">
        <v>4.6399999999999997</v>
      </c>
      <c r="X57" s="218">
        <v>13.92</v>
      </c>
      <c r="Y57" s="218">
        <v>0</v>
      </c>
      <c r="Z57" s="218">
        <v>56.29</v>
      </c>
      <c r="AA57" s="218">
        <v>18.809999999999999</v>
      </c>
      <c r="AB57" s="218">
        <v>0</v>
      </c>
      <c r="AC57" s="218">
        <v>14.12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84.05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46.5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140</v>
      </c>
      <c r="L58" s="218">
        <v>2.78</v>
      </c>
      <c r="M58" s="218">
        <v>53.43</v>
      </c>
      <c r="N58" s="218">
        <v>52.13</v>
      </c>
      <c r="O58" s="218">
        <v>72.709999999999994</v>
      </c>
      <c r="P58" s="218">
        <v>31.15</v>
      </c>
      <c r="Q58" s="218">
        <v>4.13</v>
      </c>
      <c r="R58" s="218">
        <v>4.82</v>
      </c>
      <c r="S58" s="218">
        <v>4.6399999999999997</v>
      </c>
      <c r="T58" s="218">
        <v>0.94</v>
      </c>
      <c r="U58" s="218">
        <v>49.87</v>
      </c>
      <c r="V58" s="218">
        <v>2.78</v>
      </c>
      <c r="W58" s="218">
        <v>4.6399999999999997</v>
      </c>
      <c r="X58" s="218">
        <v>13.92</v>
      </c>
      <c r="Y58" s="218">
        <v>0</v>
      </c>
      <c r="Z58" s="218">
        <v>56.29</v>
      </c>
      <c r="AA58" s="218">
        <v>18.809999999999999</v>
      </c>
      <c r="AB58" s="218">
        <v>0</v>
      </c>
      <c r="AC58" s="218">
        <v>13.71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84.05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46.5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140</v>
      </c>
      <c r="L59" s="218">
        <v>2.78</v>
      </c>
      <c r="M59" s="218">
        <v>53.43</v>
      </c>
      <c r="N59" s="218">
        <v>52.13</v>
      </c>
      <c r="O59" s="218">
        <v>72.709999999999994</v>
      </c>
      <c r="P59" s="218">
        <v>31.15</v>
      </c>
      <c r="Q59" s="218">
        <v>4.13</v>
      </c>
      <c r="R59" s="218">
        <v>4.82</v>
      </c>
      <c r="S59" s="218">
        <v>4.6399999999999997</v>
      </c>
      <c r="T59" s="218">
        <v>0.94</v>
      </c>
      <c r="U59" s="218">
        <v>49.87</v>
      </c>
      <c r="V59" s="218">
        <v>2.78</v>
      </c>
      <c r="W59" s="218">
        <v>4.6399999999999997</v>
      </c>
      <c r="X59" s="218">
        <v>13.92</v>
      </c>
      <c r="Y59" s="218">
        <v>0</v>
      </c>
      <c r="Z59" s="218">
        <v>56.29</v>
      </c>
      <c r="AA59" s="218">
        <v>18.809999999999999</v>
      </c>
      <c r="AB59" s="218">
        <v>0</v>
      </c>
      <c r="AC59" s="218">
        <v>13.71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84.05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46.5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140</v>
      </c>
      <c r="L60" s="218">
        <v>2.78</v>
      </c>
      <c r="M60" s="218">
        <v>53.43</v>
      </c>
      <c r="N60" s="218">
        <v>52.13</v>
      </c>
      <c r="O60" s="218">
        <v>72.709999999999994</v>
      </c>
      <c r="P60" s="218">
        <v>31.15</v>
      </c>
      <c r="Q60" s="218">
        <v>4.13</v>
      </c>
      <c r="R60" s="218">
        <v>4.82</v>
      </c>
      <c r="S60" s="218">
        <v>4.6399999999999997</v>
      </c>
      <c r="T60" s="218">
        <v>0.94</v>
      </c>
      <c r="U60" s="218">
        <v>49.87</v>
      </c>
      <c r="V60" s="218">
        <v>2.78</v>
      </c>
      <c r="W60" s="218">
        <v>4.6399999999999997</v>
      </c>
      <c r="X60" s="218">
        <v>13.92</v>
      </c>
      <c r="Y60" s="218">
        <v>0</v>
      </c>
      <c r="Z60" s="218">
        <v>56.29</v>
      </c>
      <c r="AA60" s="218">
        <v>18.809999999999999</v>
      </c>
      <c r="AB60" s="218">
        <v>0</v>
      </c>
      <c r="AC60" s="218">
        <v>13.71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84.05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46.5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139.65</v>
      </c>
      <c r="L61" s="218">
        <v>2.78</v>
      </c>
      <c r="M61" s="218">
        <v>53.43</v>
      </c>
      <c r="N61" s="218">
        <v>52.13</v>
      </c>
      <c r="O61" s="218">
        <v>72.709999999999994</v>
      </c>
      <c r="P61" s="218">
        <v>31.15</v>
      </c>
      <c r="Q61" s="218">
        <v>4.58</v>
      </c>
      <c r="R61" s="218">
        <v>4.82</v>
      </c>
      <c r="S61" s="218">
        <v>4.6399999999999997</v>
      </c>
      <c r="T61" s="218">
        <v>0.94</v>
      </c>
      <c r="U61" s="218">
        <v>49.87</v>
      </c>
      <c r="V61" s="218">
        <v>2.79</v>
      </c>
      <c r="W61" s="218">
        <v>4.58</v>
      </c>
      <c r="X61" s="218">
        <v>13.87</v>
      </c>
      <c r="Y61" s="218">
        <v>0</v>
      </c>
      <c r="Z61" s="218">
        <v>56.29</v>
      </c>
      <c r="AA61" s="218">
        <v>18.809999999999999</v>
      </c>
      <c r="AB61" s="218">
        <v>0</v>
      </c>
      <c r="AC61" s="218">
        <v>13.71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81.02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46.5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139.65</v>
      </c>
      <c r="L62" s="218">
        <v>2.78</v>
      </c>
      <c r="M62" s="218">
        <v>53.43</v>
      </c>
      <c r="N62" s="218">
        <v>52.13</v>
      </c>
      <c r="O62" s="218">
        <v>72.709999999999994</v>
      </c>
      <c r="P62" s="218">
        <v>31.15</v>
      </c>
      <c r="Q62" s="218">
        <v>4.58</v>
      </c>
      <c r="R62" s="218">
        <v>4.82</v>
      </c>
      <c r="S62" s="218">
        <v>4.6399999999999997</v>
      </c>
      <c r="T62" s="218">
        <v>0.94</v>
      </c>
      <c r="U62" s="218">
        <v>49.87</v>
      </c>
      <c r="V62" s="218">
        <v>2.79</v>
      </c>
      <c r="W62" s="218">
        <v>4.6399999999999997</v>
      </c>
      <c r="X62" s="218">
        <v>13.92</v>
      </c>
      <c r="Y62" s="218">
        <v>0</v>
      </c>
      <c r="Z62" s="218">
        <v>56.29</v>
      </c>
      <c r="AA62" s="218">
        <v>18.809999999999999</v>
      </c>
      <c r="AB62" s="218">
        <v>0</v>
      </c>
      <c r="AC62" s="218">
        <v>13.71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81.02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46.5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139.65</v>
      </c>
      <c r="L63" s="218">
        <v>2.78</v>
      </c>
      <c r="M63" s="218">
        <v>53.43</v>
      </c>
      <c r="N63" s="218">
        <v>52.13</v>
      </c>
      <c r="O63" s="218">
        <v>72.709999999999994</v>
      </c>
      <c r="P63" s="218">
        <v>31.15</v>
      </c>
      <c r="Q63" s="218">
        <v>4.58</v>
      </c>
      <c r="R63" s="218">
        <v>4.82</v>
      </c>
      <c r="S63" s="218">
        <v>4.6399999999999997</v>
      </c>
      <c r="T63" s="218">
        <v>0.94</v>
      </c>
      <c r="U63" s="218">
        <v>49.87</v>
      </c>
      <c r="V63" s="218">
        <v>2.79</v>
      </c>
      <c r="W63" s="218">
        <v>4.6399999999999997</v>
      </c>
      <c r="X63" s="218">
        <v>13.92</v>
      </c>
      <c r="Y63" s="218">
        <v>0</v>
      </c>
      <c r="Z63" s="218">
        <v>56.29</v>
      </c>
      <c r="AA63" s="218">
        <v>18.809999999999999</v>
      </c>
      <c r="AB63" s="218">
        <v>0</v>
      </c>
      <c r="AC63" s="218">
        <v>13.71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81.02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46.5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139.65</v>
      </c>
      <c r="L64" s="218">
        <v>2.78</v>
      </c>
      <c r="M64" s="218">
        <v>53.43</v>
      </c>
      <c r="N64" s="218">
        <v>52.13</v>
      </c>
      <c r="O64" s="218">
        <v>72.709999999999994</v>
      </c>
      <c r="P64" s="218">
        <v>31.15</v>
      </c>
      <c r="Q64" s="218">
        <v>4.58</v>
      </c>
      <c r="R64" s="218">
        <v>4.82</v>
      </c>
      <c r="S64" s="218">
        <v>4.6399999999999997</v>
      </c>
      <c r="T64" s="218">
        <v>0.94</v>
      </c>
      <c r="U64" s="218">
        <v>49.87</v>
      </c>
      <c r="V64" s="218">
        <v>2.79</v>
      </c>
      <c r="W64" s="218">
        <v>4.6399999999999997</v>
      </c>
      <c r="X64" s="218">
        <v>13.92</v>
      </c>
      <c r="Y64" s="218">
        <v>0</v>
      </c>
      <c r="Z64" s="218">
        <v>56.29</v>
      </c>
      <c r="AA64" s="218">
        <v>18.809999999999999</v>
      </c>
      <c r="AB64" s="218">
        <v>0</v>
      </c>
      <c r="AC64" s="218">
        <v>13.71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81.02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46.5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139.65</v>
      </c>
      <c r="L65" s="218">
        <v>2.78</v>
      </c>
      <c r="M65" s="218">
        <v>53.43</v>
      </c>
      <c r="N65" s="218">
        <v>52.13</v>
      </c>
      <c r="O65" s="218">
        <v>72.709999999999994</v>
      </c>
      <c r="P65" s="218">
        <v>31.15</v>
      </c>
      <c r="Q65" s="218">
        <v>4.18</v>
      </c>
      <c r="R65" s="218">
        <v>4.82</v>
      </c>
      <c r="S65" s="218">
        <v>4.6399999999999997</v>
      </c>
      <c r="T65" s="218">
        <v>0.94</v>
      </c>
      <c r="U65" s="218">
        <v>49.87</v>
      </c>
      <c r="V65" s="218">
        <v>2.79</v>
      </c>
      <c r="W65" s="218">
        <v>4.6399999999999997</v>
      </c>
      <c r="X65" s="218">
        <v>13.92</v>
      </c>
      <c r="Y65" s="218">
        <v>0</v>
      </c>
      <c r="Z65" s="218">
        <v>56.29</v>
      </c>
      <c r="AA65" s="218">
        <v>18.809999999999999</v>
      </c>
      <c r="AB65" s="218">
        <v>0</v>
      </c>
      <c r="AC65" s="218">
        <v>13.29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81.02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46.5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139.65</v>
      </c>
      <c r="L66" s="218">
        <v>2.78</v>
      </c>
      <c r="M66" s="218">
        <v>53.43</v>
      </c>
      <c r="N66" s="218">
        <v>52.13</v>
      </c>
      <c r="O66" s="218">
        <v>72.709999999999994</v>
      </c>
      <c r="P66" s="218">
        <v>31.15</v>
      </c>
      <c r="Q66" s="218">
        <v>4.18</v>
      </c>
      <c r="R66" s="218">
        <v>4.82</v>
      </c>
      <c r="S66" s="218">
        <v>4.6399999999999997</v>
      </c>
      <c r="T66" s="218">
        <v>0.94</v>
      </c>
      <c r="U66" s="218">
        <v>49.87</v>
      </c>
      <c r="V66" s="218">
        <v>2.79</v>
      </c>
      <c r="W66" s="218">
        <v>4.6399999999999997</v>
      </c>
      <c r="X66" s="218">
        <v>13.92</v>
      </c>
      <c r="Y66" s="218">
        <v>0</v>
      </c>
      <c r="Z66" s="218">
        <v>56.29</v>
      </c>
      <c r="AA66" s="218">
        <v>18.760000000000002</v>
      </c>
      <c r="AB66" s="218">
        <v>0</v>
      </c>
      <c r="AC66" s="218">
        <v>13.29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81.02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46.5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137.27000000000001</v>
      </c>
      <c r="L67" s="218">
        <v>2.78</v>
      </c>
      <c r="M67" s="218">
        <v>53.43</v>
      </c>
      <c r="N67" s="218">
        <v>52.13</v>
      </c>
      <c r="O67" s="218">
        <v>72.709999999999994</v>
      </c>
      <c r="P67" s="218">
        <v>31.15</v>
      </c>
      <c r="Q67" s="218">
        <v>4.18</v>
      </c>
      <c r="R67" s="218">
        <v>4.82</v>
      </c>
      <c r="S67" s="218">
        <v>4.6399999999999997</v>
      </c>
      <c r="T67" s="218">
        <v>0.94</v>
      </c>
      <c r="U67" s="218">
        <v>49.87</v>
      </c>
      <c r="V67" s="218">
        <v>2.79</v>
      </c>
      <c r="W67" s="218">
        <v>4.6399999999999997</v>
      </c>
      <c r="X67" s="218">
        <v>13.92</v>
      </c>
      <c r="Y67" s="218">
        <v>0</v>
      </c>
      <c r="Z67" s="218">
        <v>56.29</v>
      </c>
      <c r="AA67" s="218">
        <v>18.760000000000002</v>
      </c>
      <c r="AB67" s="218">
        <v>0</v>
      </c>
      <c r="AC67" s="218">
        <v>13.29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81.02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46.5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137.27000000000001</v>
      </c>
      <c r="L68" s="218">
        <v>2.78</v>
      </c>
      <c r="M68" s="218">
        <v>53.43</v>
      </c>
      <c r="N68" s="218">
        <v>52.13</v>
      </c>
      <c r="O68" s="218">
        <v>72.709999999999994</v>
      </c>
      <c r="P68" s="218">
        <v>31.15</v>
      </c>
      <c r="Q68" s="218">
        <v>4.03</v>
      </c>
      <c r="R68" s="218">
        <v>9.2799999999999994</v>
      </c>
      <c r="S68" s="218">
        <v>4.6399999999999997</v>
      </c>
      <c r="T68" s="218">
        <v>0.94</v>
      </c>
      <c r="U68" s="218">
        <v>49.87</v>
      </c>
      <c r="V68" s="218">
        <v>2.79</v>
      </c>
      <c r="W68" s="218">
        <v>4.6399999999999997</v>
      </c>
      <c r="X68" s="218">
        <v>13.92</v>
      </c>
      <c r="Y68" s="218">
        <v>0</v>
      </c>
      <c r="Z68" s="218">
        <v>56.29</v>
      </c>
      <c r="AA68" s="218">
        <v>18.760000000000002</v>
      </c>
      <c r="AB68" s="218">
        <v>0</v>
      </c>
      <c r="AC68" s="218">
        <v>13.29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81.02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46.5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137.27000000000001</v>
      </c>
      <c r="L69" s="218">
        <v>2.78</v>
      </c>
      <c r="M69" s="218">
        <v>53.43</v>
      </c>
      <c r="N69" s="218">
        <v>52.13</v>
      </c>
      <c r="O69" s="218">
        <v>72.709999999999994</v>
      </c>
      <c r="P69" s="218">
        <v>31.15</v>
      </c>
      <c r="Q69" s="218">
        <v>3.09</v>
      </c>
      <c r="R69" s="218">
        <v>9.2799999999999994</v>
      </c>
      <c r="S69" s="218">
        <v>4.6399999999999997</v>
      </c>
      <c r="T69" s="218">
        <v>0.94</v>
      </c>
      <c r="U69" s="218">
        <v>49.87</v>
      </c>
      <c r="V69" s="218">
        <v>2.79</v>
      </c>
      <c r="W69" s="218">
        <v>4.55</v>
      </c>
      <c r="X69" s="218">
        <v>36.97</v>
      </c>
      <c r="Y69" s="218">
        <v>0</v>
      </c>
      <c r="Z69" s="218">
        <v>55.7</v>
      </c>
      <c r="AA69" s="218">
        <v>18.57</v>
      </c>
      <c r="AB69" s="218">
        <v>0</v>
      </c>
      <c r="AC69" s="218">
        <v>13.29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81.02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46.5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137.27000000000001</v>
      </c>
      <c r="L70" s="218">
        <v>2.78</v>
      </c>
      <c r="M70" s="218">
        <v>53.43</v>
      </c>
      <c r="N70" s="218">
        <v>52.13</v>
      </c>
      <c r="O70" s="218">
        <v>72.709999999999994</v>
      </c>
      <c r="P70" s="218">
        <v>31.15</v>
      </c>
      <c r="Q70" s="218">
        <v>3.09</v>
      </c>
      <c r="R70" s="218">
        <v>9.2799999999999994</v>
      </c>
      <c r="S70" s="218">
        <v>4.6399999999999997</v>
      </c>
      <c r="T70" s="218">
        <v>0.94</v>
      </c>
      <c r="U70" s="218">
        <v>49.87</v>
      </c>
      <c r="V70" s="218">
        <v>2.79</v>
      </c>
      <c r="W70" s="218">
        <v>4.55</v>
      </c>
      <c r="X70" s="218">
        <v>53.86</v>
      </c>
      <c r="Y70" s="218">
        <v>0</v>
      </c>
      <c r="Z70" s="218">
        <v>64.55</v>
      </c>
      <c r="AA70" s="218">
        <v>18.57</v>
      </c>
      <c r="AB70" s="218">
        <v>0</v>
      </c>
      <c r="AC70" s="218">
        <v>13.29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81.02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46.5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137.27000000000001</v>
      </c>
      <c r="L71" s="218">
        <v>2.78</v>
      </c>
      <c r="M71" s="218">
        <v>53.43</v>
      </c>
      <c r="N71" s="218">
        <v>52.13</v>
      </c>
      <c r="O71" s="218">
        <v>72.709999999999994</v>
      </c>
      <c r="P71" s="218">
        <v>31.15</v>
      </c>
      <c r="Q71" s="218">
        <v>2.96</v>
      </c>
      <c r="R71" s="218">
        <v>9.2799999999999994</v>
      </c>
      <c r="S71" s="218">
        <v>4.6399999999999997</v>
      </c>
      <c r="T71" s="218">
        <v>0.94</v>
      </c>
      <c r="U71" s="218">
        <v>49.87</v>
      </c>
      <c r="V71" s="218">
        <v>2.79</v>
      </c>
      <c r="W71" s="218">
        <v>4.55</v>
      </c>
      <c r="X71" s="218">
        <v>62.42</v>
      </c>
      <c r="Y71" s="218">
        <v>0</v>
      </c>
      <c r="Z71" s="218">
        <v>105.02</v>
      </c>
      <c r="AA71" s="218">
        <v>18.57</v>
      </c>
      <c r="AB71" s="218">
        <v>0</v>
      </c>
      <c r="AC71" s="218">
        <v>13.29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81.02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43.65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129.97</v>
      </c>
      <c r="L72" s="218">
        <v>2.78</v>
      </c>
      <c r="M72" s="218">
        <v>53.43</v>
      </c>
      <c r="N72" s="218">
        <v>52.13</v>
      </c>
      <c r="O72" s="218">
        <v>72.709999999999994</v>
      </c>
      <c r="P72" s="218">
        <v>31.15</v>
      </c>
      <c r="Q72" s="218">
        <v>2.85</v>
      </c>
      <c r="R72" s="218">
        <v>18.899999999999999</v>
      </c>
      <c r="S72" s="218">
        <v>4.6399999999999997</v>
      </c>
      <c r="T72" s="218">
        <v>0.94</v>
      </c>
      <c r="U72" s="218">
        <v>49.87</v>
      </c>
      <c r="V72" s="218">
        <v>7.68</v>
      </c>
      <c r="W72" s="218">
        <v>13.54</v>
      </c>
      <c r="X72" s="218">
        <v>62.42</v>
      </c>
      <c r="Y72" s="218">
        <v>0</v>
      </c>
      <c r="Z72" s="218">
        <v>117.77</v>
      </c>
      <c r="AA72" s="218">
        <v>24.09</v>
      </c>
      <c r="AB72" s="218">
        <v>0</v>
      </c>
      <c r="AC72" s="218">
        <v>13.29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81.02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33.32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140.66999999999999</v>
      </c>
      <c r="L73" s="218">
        <v>7.71</v>
      </c>
      <c r="M73" s="218">
        <v>53.43</v>
      </c>
      <c r="N73" s="218">
        <v>52.13</v>
      </c>
      <c r="O73" s="218">
        <v>72.709999999999994</v>
      </c>
      <c r="P73" s="218">
        <v>31.15</v>
      </c>
      <c r="Q73" s="218">
        <v>9.5500000000000007</v>
      </c>
      <c r="R73" s="218">
        <v>18.899999999999999</v>
      </c>
      <c r="S73" s="218">
        <v>11.65</v>
      </c>
      <c r="T73" s="218">
        <v>0.97</v>
      </c>
      <c r="U73" s="218">
        <v>49.87</v>
      </c>
      <c r="V73" s="218">
        <v>7.68</v>
      </c>
      <c r="W73" s="218">
        <v>13.54</v>
      </c>
      <c r="X73" s="218">
        <v>62.42</v>
      </c>
      <c r="Y73" s="218">
        <v>0</v>
      </c>
      <c r="Z73" s="218">
        <v>117.77</v>
      </c>
      <c r="AA73" s="218">
        <v>38.17</v>
      </c>
      <c r="AB73" s="218">
        <v>0</v>
      </c>
      <c r="AC73" s="218">
        <v>13.71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81.02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14.5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161.87</v>
      </c>
      <c r="L74" s="218">
        <v>7.71</v>
      </c>
      <c r="M74" s="218">
        <v>53.43</v>
      </c>
      <c r="N74" s="218">
        <v>52.13</v>
      </c>
      <c r="O74" s="218">
        <v>72.709999999999994</v>
      </c>
      <c r="P74" s="218">
        <v>31.15</v>
      </c>
      <c r="Q74" s="218">
        <v>9.5500000000000007</v>
      </c>
      <c r="R74" s="218">
        <v>18.899999999999999</v>
      </c>
      <c r="S74" s="218">
        <v>11.65</v>
      </c>
      <c r="T74" s="218">
        <v>0.97</v>
      </c>
      <c r="U74" s="218">
        <v>49.87</v>
      </c>
      <c r="V74" s="218">
        <v>7.68</v>
      </c>
      <c r="W74" s="218">
        <v>13.54</v>
      </c>
      <c r="X74" s="218">
        <v>62.42</v>
      </c>
      <c r="Y74" s="218">
        <v>0</v>
      </c>
      <c r="Z74" s="218">
        <v>117.77</v>
      </c>
      <c r="AA74" s="218">
        <v>38.17</v>
      </c>
      <c r="AB74" s="218">
        <v>0</v>
      </c>
      <c r="AC74" s="218">
        <v>13.71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84.05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3.2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211.97</v>
      </c>
      <c r="L75" s="218">
        <v>7.62</v>
      </c>
      <c r="M75" s="218">
        <v>53.43</v>
      </c>
      <c r="N75" s="218">
        <v>52.13</v>
      </c>
      <c r="O75" s="218">
        <v>72.709999999999994</v>
      </c>
      <c r="P75" s="218">
        <v>31.15</v>
      </c>
      <c r="Q75" s="218">
        <v>9.5500000000000007</v>
      </c>
      <c r="R75" s="218">
        <v>18.899999999999999</v>
      </c>
      <c r="S75" s="218">
        <v>11.65</v>
      </c>
      <c r="T75" s="218">
        <v>0.97</v>
      </c>
      <c r="U75" s="218">
        <v>49.87</v>
      </c>
      <c r="V75" s="218">
        <v>7.68</v>
      </c>
      <c r="W75" s="218">
        <v>13.54</v>
      </c>
      <c r="X75" s="218">
        <v>62.42</v>
      </c>
      <c r="Y75" s="218">
        <v>0</v>
      </c>
      <c r="Z75" s="218">
        <v>117.77</v>
      </c>
      <c r="AA75" s="218">
        <v>38.17</v>
      </c>
      <c r="AB75" s="218">
        <v>0</v>
      </c>
      <c r="AC75" s="218">
        <v>13.71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84.05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247.64</v>
      </c>
      <c r="L76" s="218">
        <v>7.71</v>
      </c>
      <c r="M76" s="218">
        <v>53.43</v>
      </c>
      <c r="N76" s="218">
        <v>52.13</v>
      </c>
      <c r="O76" s="218">
        <v>72.709999999999994</v>
      </c>
      <c r="P76" s="218">
        <v>31.15</v>
      </c>
      <c r="Q76" s="218">
        <v>7.59</v>
      </c>
      <c r="R76" s="218">
        <v>18.899999999999999</v>
      </c>
      <c r="S76" s="218">
        <v>11.65</v>
      </c>
      <c r="T76" s="218">
        <v>0.97</v>
      </c>
      <c r="U76" s="218">
        <v>49.87</v>
      </c>
      <c r="V76" s="218">
        <v>7.68</v>
      </c>
      <c r="W76" s="218">
        <v>13.54</v>
      </c>
      <c r="X76" s="218">
        <v>62.42</v>
      </c>
      <c r="Y76" s="218">
        <v>0</v>
      </c>
      <c r="Z76" s="218">
        <v>117.77</v>
      </c>
      <c r="AA76" s="218">
        <v>38.17</v>
      </c>
      <c r="AB76" s="218">
        <v>0</v>
      </c>
      <c r="AC76" s="218">
        <v>13.71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84.05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247.64</v>
      </c>
      <c r="L77" s="218">
        <v>7.71</v>
      </c>
      <c r="M77" s="218">
        <v>53.43</v>
      </c>
      <c r="N77" s="218">
        <v>52.13</v>
      </c>
      <c r="O77" s="218">
        <v>72.709999999999994</v>
      </c>
      <c r="P77" s="218">
        <v>31.15</v>
      </c>
      <c r="Q77" s="218">
        <v>9.1999999999999993</v>
      </c>
      <c r="R77" s="218">
        <v>18.899999999999999</v>
      </c>
      <c r="S77" s="218">
        <v>11.65</v>
      </c>
      <c r="T77" s="218">
        <v>0.97</v>
      </c>
      <c r="U77" s="218">
        <v>49.87</v>
      </c>
      <c r="V77" s="218">
        <v>7.68</v>
      </c>
      <c r="W77" s="218">
        <v>13.11</v>
      </c>
      <c r="X77" s="218">
        <v>62.42</v>
      </c>
      <c r="Y77" s="218">
        <v>0</v>
      </c>
      <c r="Z77" s="218">
        <v>117.77</v>
      </c>
      <c r="AA77" s="218">
        <v>38.17</v>
      </c>
      <c r="AB77" s="218">
        <v>0</v>
      </c>
      <c r="AC77" s="218">
        <v>13.71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96.5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247.64</v>
      </c>
      <c r="L78" s="218">
        <v>7.71</v>
      </c>
      <c r="M78" s="218">
        <v>53.43</v>
      </c>
      <c r="N78" s="218">
        <v>52.13</v>
      </c>
      <c r="O78" s="218">
        <v>72.709999999999994</v>
      </c>
      <c r="P78" s="218">
        <v>31.15</v>
      </c>
      <c r="Q78" s="218">
        <v>9.5500000000000007</v>
      </c>
      <c r="R78" s="218">
        <v>18.899999999999999</v>
      </c>
      <c r="S78" s="218">
        <v>11.65</v>
      </c>
      <c r="T78" s="218">
        <v>0.97</v>
      </c>
      <c r="U78" s="218">
        <v>49.87</v>
      </c>
      <c r="V78" s="218">
        <v>7.68</v>
      </c>
      <c r="W78" s="218">
        <v>13.11</v>
      </c>
      <c r="X78" s="218">
        <v>62.42</v>
      </c>
      <c r="Y78" s="218">
        <v>0</v>
      </c>
      <c r="Z78" s="218">
        <v>117.77</v>
      </c>
      <c r="AA78" s="218">
        <v>38.17</v>
      </c>
      <c r="AB78" s="218">
        <v>0</v>
      </c>
      <c r="AC78" s="218">
        <v>13.71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96.5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247.64</v>
      </c>
      <c r="L79" s="218">
        <v>7.71</v>
      </c>
      <c r="M79" s="218">
        <v>53.43</v>
      </c>
      <c r="N79" s="218">
        <v>52.13</v>
      </c>
      <c r="O79" s="218">
        <v>72.709999999999994</v>
      </c>
      <c r="P79" s="218">
        <v>31.15</v>
      </c>
      <c r="Q79" s="218">
        <v>9.5500000000000007</v>
      </c>
      <c r="R79" s="218">
        <v>18.899999999999999</v>
      </c>
      <c r="S79" s="218">
        <v>11.65</v>
      </c>
      <c r="T79" s="218">
        <v>0.97</v>
      </c>
      <c r="U79" s="218">
        <v>49.87</v>
      </c>
      <c r="V79" s="218">
        <v>7.68</v>
      </c>
      <c r="W79" s="218">
        <v>13.11</v>
      </c>
      <c r="X79" s="218">
        <v>62.42</v>
      </c>
      <c r="Y79" s="218">
        <v>0</v>
      </c>
      <c r="Z79" s="218">
        <v>117.77</v>
      </c>
      <c r="AA79" s="218">
        <v>38.17</v>
      </c>
      <c r="AB79" s="218">
        <v>0</v>
      </c>
      <c r="AC79" s="218">
        <v>14.12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96.5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247.64</v>
      </c>
      <c r="L80" s="218">
        <v>7.71</v>
      </c>
      <c r="M80" s="218">
        <v>53.43</v>
      </c>
      <c r="N80" s="218">
        <v>52.13</v>
      </c>
      <c r="O80" s="218">
        <v>72.709999999999994</v>
      </c>
      <c r="P80" s="218">
        <v>31.15</v>
      </c>
      <c r="Q80" s="218">
        <v>9.5500000000000007</v>
      </c>
      <c r="R80" s="218">
        <v>18.899999999999999</v>
      </c>
      <c r="S80" s="218">
        <v>11.65</v>
      </c>
      <c r="T80" s="218">
        <v>0.97</v>
      </c>
      <c r="U80" s="218">
        <v>49.87</v>
      </c>
      <c r="V80" s="218">
        <v>7.68</v>
      </c>
      <c r="W80" s="218">
        <v>13.11</v>
      </c>
      <c r="X80" s="218">
        <v>62.42</v>
      </c>
      <c r="Y80" s="218">
        <v>0</v>
      </c>
      <c r="Z80" s="218">
        <v>117.77</v>
      </c>
      <c r="AA80" s="218">
        <v>38.17</v>
      </c>
      <c r="AB80" s="218">
        <v>0</v>
      </c>
      <c r="AC80" s="218">
        <v>14.12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96.5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247.64</v>
      </c>
      <c r="L81" s="218">
        <v>14.45</v>
      </c>
      <c r="M81" s="218">
        <v>53.43</v>
      </c>
      <c r="N81" s="218">
        <v>52.13</v>
      </c>
      <c r="O81" s="218">
        <v>72.709999999999994</v>
      </c>
      <c r="P81" s="218">
        <v>31.15</v>
      </c>
      <c r="Q81" s="218">
        <v>9.5500000000000007</v>
      </c>
      <c r="R81" s="218">
        <v>18.899999999999999</v>
      </c>
      <c r="S81" s="218">
        <v>11.65</v>
      </c>
      <c r="T81" s="218">
        <v>0.97</v>
      </c>
      <c r="U81" s="218">
        <v>47.46</v>
      </c>
      <c r="V81" s="218">
        <v>7.68</v>
      </c>
      <c r="W81" s="218">
        <v>13.11</v>
      </c>
      <c r="X81" s="218">
        <v>62.42</v>
      </c>
      <c r="Y81" s="218">
        <v>0</v>
      </c>
      <c r="Z81" s="218">
        <v>117.77</v>
      </c>
      <c r="AA81" s="218">
        <v>38.17</v>
      </c>
      <c r="AB81" s="218">
        <v>0</v>
      </c>
      <c r="AC81" s="218">
        <v>14.12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96.5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247.64</v>
      </c>
      <c r="L82" s="218">
        <v>14.45</v>
      </c>
      <c r="M82" s="218">
        <v>53.43</v>
      </c>
      <c r="N82" s="218">
        <v>52.13</v>
      </c>
      <c r="O82" s="218">
        <v>72.709999999999994</v>
      </c>
      <c r="P82" s="218">
        <v>31.15</v>
      </c>
      <c r="Q82" s="218">
        <v>9.5500000000000007</v>
      </c>
      <c r="R82" s="218">
        <v>18.899999999999999</v>
      </c>
      <c r="S82" s="218">
        <v>11.65</v>
      </c>
      <c r="T82" s="218">
        <v>0.97</v>
      </c>
      <c r="U82" s="218">
        <v>47.46</v>
      </c>
      <c r="V82" s="218">
        <v>7.68</v>
      </c>
      <c r="W82" s="218">
        <v>13.11</v>
      </c>
      <c r="X82" s="218">
        <v>62.42</v>
      </c>
      <c r="Y82" s="218">
        <v>0</v>
      </c>
      <c r="Z82" s="218">
        <v>117.77</v>
      </c>
      <c r="AA82" s="218">
        <v>38.17</v>
      </c>
      <c r="AB82" s="218">
        <v>0</v>
      </c>
      <c r="AC82" s="218">
        <v>14.12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96.5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247.64</v>
      </c>
      <c r="L83" s="218">
        <v>14.45</v>
      </c>
      <c r="M83" s="218">
        <v>53.43</v>
      </c>
      <c r="N83" s="218">
        <v>52.13</v>
      </c>
      <c r="O83" s="218">
        <v>72.709999999999994</v>
      </c>
      <c r="P83" s="218">
        <v>31.15</v>
      </c>
      <c r="Q83" s="218">
        <v>9.5500000000000007</v>
      </c>
      <c r="R83" s="218">
        <v>18.899999999999999</v>
      </c>
      <c r="S83" s="218">
        <v>11.65</v>
      </c>
      <c r="T83" s="218">
        <v>0.97</v>
      </c>
      <c r="U83" s="218">
        <v>45.04</v>
      </c>
      <c r="V83" s="218">
        <v>7.68</v>
      </c>
      <c r="W83" s="218">
        <v>13.11</v>
      </c>
      <c r="X83" s="218">
        <v>62.42</v>
      </c>
      <c r="Y83" s="218">
        <v>0</v>
      </c>
      <c r="Z83" s="218">
        <v>117.77</v>
      </c>
      <c r="AA83" s="218">
        <v>38.17</v>
      </c>
      <c r="AB83" s="218">
        <v>0</v>
      </c>
      <c r="AC83" s="218">
        <v>14.12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98.06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247.64</v>
      </c>
      <c r="L84" s="218">
        <v>14.45</v>
      </c>
      <c r="M84" s="218">
        <v>53.43</v>
      </c>
      <c r="N84" s="218">
        <v>52.13</v>
      </c>
      <c r="O84" s="218">
        <v>72.709999999999994</v>
      </c>
      <c r="P84" s="218">
        <v>31.15</v>
      </c>
      <c r="Q84" s="218">
        <v>9.5500000000000007</v>
      </c>
      <c r="R84" s="218">
        <v>18.899999999999999</v>
      </c>
      <c r="S84" s="218">
        <v>11.65</v>
      </c>
      <c r="T84" s="218">
        <v>0.97</v>
      </c>
      <c r="U84" s="218">
        <v>42.63</v>
      </c>
      <c r="V84" s="218">
        <v>7.68</v>
      </c>
      <c r="W84" s="218">
        <v>13.11</v>
      </c>
      <c r="X84" s="218">
        <v>62.42</v>
      </c>
      <c r="Y84" s="218">
        <v>0</v>
      </c>
      <c r="Z84" s="218">
        <v>117.77</v>
      </c>
      <c r="AA84" s="218">
        <v>38.17</v>
      </c>
      <c r="AB84" s="218">
        <v>0</v>
      </c>
      <c r="AC84" s="218">
        <v>14.12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98.06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247.64</v>
      </c>
      <c r="L85" s="218">
        <v>14.45</v>
      </c>
      <c r="M85" s="218">
        <v>53.43</v>
      </c>
      <c r="N85" s="218">
        <v>52.13</v>
      </c>
      <c r="O85" s="218">
        <v>72.709999999999994</v>
      </c>
      <c r="P85" s="218">
        <v>31.15</v>
      </c>
      <c r="Q85" s="218">
        <v>9.5500000000000007</v>
      </c>
      <c r="R85" s="218">
        <v>18.899999999999999</v>
      </c>
      <c r="S85" s="218">
        <v>11.65</v>
      </c>
      <c r="T85" s="218">
        <v>0.97</v>
      </c>
      <c r="U85" s="218">
        <v>39.549999999999997</v>
      </c>
      <c r="V85" s="218">
        <v>7.68</v>
      </c>
      <c r="W85" s="218">
        <v>13.11</v>
      </c>
      <c r="X85" s="218">
        <v>62.42</v>
      </c>
      <c r="Y85" s="218">
        <v>0</v>
      </c>
      <c r="Z85" s="218">
        <v>117.77</v>
      </c>
      <c r="AA85" s="218">
        <v>38.17</v>
      </c>
      <c r="AB85" s="218">
        <v>0</v>
      </c>
      <c r="AC85" s="218">
        <v>14.12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98.06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247.64</v>
      </c>
      <c r="L86" s="218">
        <v>14.45</v>
      </c>
      <c r="M86" s="218">
        <v>53.43</v>
      </c>
      <c r="N86" s="218">
        <v>52.13</v>
      </c>
      <c r="O86" s="218">
        <v>72.709999999999994</v>
      </c>
      <c r="P86" s="218">
        <v>31.15</v>
      </c>
      <c r="Q86" s="218">
        <v>9.5500000000000007</v>
      </c>
      <c r="R86" s="218">
        <v>18.899999999999999</v>
      </c>
      <c r="S86" s="218">
        <v>11.65</v>
      </c>
      <c r="T86" s="218">
        <v>0.97</v>
      </c>
      <c r="U86" s="218">
        <v>39.549999999999997</v>
      </c>
      <c r="V86" s="218">
        <v>7.68</v>
      </c>
      <c r="W86" s="218">
        <v>13.11</v>
      </c>
      <c r="X86" s="218">
        <v>62.42</v>
      </c>
      <c r="Y86" s="218">
        <v>0</v>
      </c>
      <c r="Z86" s="218">
        <v>117.77</v>
      </c>
      <c r="AA86" s="218">
        <v>38.17</v>
      </c>
      <c r="AB86" s="218">
        <v>0</v>
      </c>
      <c r="AC86" s="218">
        <v>14.12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98.06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247.64</v>
      </c>
      <c r="L87" s="218">
        <v>14.45</v>
      </c>
      <c r="M87" s="218">
        <v>58.22</v>
      </c>
      <c r="N87" s="218">
        <v>52.13</v>
      </c>
      <c r="O87" s="218">
        <v>72.709999999999994</v>
      </c>
      <c r="P87" s="218">
        <v>31.15</v>
      </c>
      <c r="Q87" s="218">
        <v>9.5500000000000007</v>
      </c>
      <c r="R87" s="218">
        <v>18.899999999999999</v>
      </c>
      <c r="S87" s="218">
        <v>11.65</v>
      </c>
      <c r="T87" s="218">
        <v>0.97</v>
      </c>
      <c r="U87" s="218">
        <v>39.549999999999997</v>
      </c>
      <c r="V87" s="218">
        <v>7.68</v>
      </c>
      <c r="W87" s="218">
        <v>13.1</v>
      </c>
      <c r="X87" s="218">
        <v>62.42</v>
      </c>
      <c r="Y87" s="218">
        <v>0</v>
      </c>
      <c r="Z87" s="218">
        <v>117.77</v>
      </c>
      <c r="AA87" s="218">
        <v>38.17</v>
      </c>
      <c r="AB87" s="218">
        <v>0</v>
      </c>
      <c r="AC87" s="218">
        <v>14.12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98.06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247.64</v>
      </c>
      <c r="L88" s="218">
        <v>14.45</v>
      </c>
      <c r="M88" s="218">
        <v>62.71</v>
      </c>
      <c r="N88" s="218">
        <v>52.13</v>
      </c>
      <c r="O88" s="218">
        <v>72.709999999999994</v>
      </c>
      <c r="P88" s="218">
        <v>31.15</v>
      </c>
      <c r="Q88" s="218">
        <v>9.5500000000000007</v>
      </c>
      <c r="R88" s="218">
        <v>18.899999999999999</v>
      </c>
      <c r="S88" s="218">
        <v>11.65</v>
      </c>
      <c r="T88" s="218">
        <v>0.97</v>
      </c>
      <c r="U88" s="218">
        <v>39.549999999999997</v>
      </c>
      <c r="V88" s="218">
        <v>7.68</v>
      </c>
      <c r="W88" s="218">
        <v>13.1</v>
      </c>
      <c r="X88" s="218">
        <v>62.42</v>
      </c>
      <c r="Y88" s="218">
        <v>0</v>
      </c>
      <c r="Z88" s="218">
        <v>117.77</v>
      </c>
      <c r="AA88" s="218">
        <v>38.17</v>
      </c>
      <c r="AB88" s="218">
        <v>0</v>
      </c>
      <c r="AC88" s="218">
        <v>14.12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98.06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247.64</v>
      </c>
      <c r="L89" s="218">
        <v>14.45</v>
      </c>
      <c r="M89" s="218">
        <v>63.01</v>
      </c>
      <c r="N89" s="218">
        <v>52.13</v>
      </c>
      <c r="O89" s="218">
        <v>72.709999999999994</v>
      </c>
      <c r="P89" s="218">
        <v>31.15</v>
      </c>
      <c r="Q89" s="218">
        <v>9.5500000000000007</v>
      </c>
      <c r="R89" s="218">
        <v>18.899999999999999</v>
      </c>
      <c r="S89" s="218">
        <v>11.65</v>
      </c>
      <c r="T89" s="218">
        <v>0.97</v>
      </c>
      <c r="U89" s="218">
        <v>39.549999999999997</v>
      </c>
      <c r="V89" s="218">
        <v>7.68</v>
      </c>
      <c r="W89" s="218">
        <v>13.1</v>
      </c>
      <c r="X89" s="218">
        <v>62.42</v>
      </c>
      <c r="Y89" s="218">
        <v>0</v>
      </c>
      <c r="Z89" s="218">
        <v>117.77</v>
      </c>
      <c r="AA89" s="218">
        <v>38.17</v>
      </c>
      <c r="AB89" s="218">
        <v>0</v>
      </c>
      <c r="AC89" s="218">
        <v>14.54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98.06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247.64</v>
      </c>
      <c r="L90" s="218">
        <v>13.22</v>
      </c>
      <c r="M90" s="218">
        <v>63.01</v>
      </c>
      <c r="N90" s="218">
        <v>52.13</v>
      </c>
      <c r="O90" s="218">
        <v>72.709999999999994</v>
      </c>
      <c r="P90" s="218">
        <v>31.15</v>
      </c>
      <c r="Q90" s="218">
        <v>9.5500000000000007</v>
      </c>
      <c r="R90" s="218">
        <v>18.899999999999999</v>
      </c>
      <c r="S90" s="218">
        <v>11.65</v>
      </c>
      <c r="T90" s="218">
        <v>0.97</v>
      </c>
      <c r="U90" s="218">
        <v>39.549999999999997</v>
      </c>
      <c r="V90" s="218">
        <v>7.68</v>
      </c>
      <c r="W90" s="218">
        <v>13.1</v>
      </c>
      <c r="X90" s="218">
        <v>62.42</v>
      </c>
      <c r="Y90" s="218">
        <v>0</v>
      </c>
      <c r="Z90" s="218">
        <v>117.77</v>
      </c>
      <c r="AA90" s="218">
        <v>38.17</v>
      </c>
      <c r="AB90" s="218">
        <v>0</v>
      </c>
      <c r="AC90" s="218">
        <v>14.54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98.06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247.64</v>
      </c>
      <c r="L91" s="218">
        <v>13.46</v>
      </c>
      <c r="M91" s="218">
        <v>63.01</v>
      </c>
      <c r="N91" s="218">
        <v>52.13</v>
      </c>
      <c r="O91" s="218">
        <v>72.709999999999994</v>
      </c>
      <c r="P91" s="218">
        <v>31.15</v>
      </c>
      <c r="Q91" s="218">
        <v>9.5500000000000007</v>
      </c>
      <c r="R91" s="218">
        <v>18.899999999999999</v>
      </c>
      <c r="S91" s="218">
        <v>11.65</v>
      </c>
      <c r="T91" s="218">
        <v>0.97</v>
      </c>
      <c r="U91" s="218">
        <v>39.549999999999997</v>
      </c>
      <c r="V91" s="218">
        <v>7.68</v>
      </c>
      <c r="W91" s="218">
        <v>13.1</v>
      </c>
      <c r="X91" s="218">
        <v>62.42</v>
      </c>
      <c r="Y91" s="218">
        <v>0</v>
      </c>
      <c r="Z91" s="218">
        <v>117.77</v>
      </c>
      <c r="AA91" s="218">
        <v>38.17</v>
      </c>
      <c r="AB91" s="218">
        <v>0</v>
      </c>
      <c r="AC91" s="218">
        <v>14.54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99.62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247.64</v>
      </c>
      <c r="L92" s="218">
        <v>13.46</v>
      </c>
      <c r="M92" s="218">
        <v>63.01</v>
      </c>
      <c r="N92" s="218">
        <v>52.13</v>
      </c>
      <c r="O92" s="218">
        <v>72.709999999999994</v>
      </c>
      <c r="P92" s="218">
        <v>31.15</v>
      </c>
      <c r="Q92" s="218">
        <v>9.5500000000000007</v>
      </c>
      <c r="R92" s="218">
        <v>18.899999999999999</v>
      </c>
      <c r="S92" s="218">
        <v>11.65</v>
      </c>
      <c r="T92" s="218">
        <v>0.97</v>
      </c>
      <c r="U92" s="218">
        <v>39.549999999999997</v>
      </c>
      <c r="V92" s="218">
        <v>7.68</v>
      </c>
      <c r="W92" s="218">
        <v>13.1</v>
      </c>
      <c r="X92" s="218">
        <v>62.42</v>
      </c>
      <c r="Y92" s="218">
        <v>0</v>
      </c>
      <c r="Z92" s="218">
        <v>117.77</v>
      </c>
      <c r="AA92" s="218">
        <v>38.17</v>
      </c>
      <c r="AB92" s="218">
        <v>0</v>
      </c>
      <c r="AC92" s="218">
        <v>14.54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99.62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247.64</v>
      </c>
      <c r="L93" s="218">
        <v>13.36</v>
      </c>
      <c r="M93" s="218">
        <v>63.01</v>
      </c>
      <c r="N93" s="218">
        <v>52.13</v>
      </c>
      <c r="O93" s="218">
        <v>72.709999999999994</v>
      </c>
      <c r="P93" s="218">
        <v>31.15</v>
      </c>
      <c r="Q93" s="218">
        <v>9.5500000000000007</v>
      </c>
      <c r="R93" s="218">
        <v>18.899999999999999</v>
      </c>
      <c r="S93" s="218">
        <v>11.65</v>
      </c>
      <c r="T93" s="218">
        <v>0.97</v>
      </c>
      <c r="U93" s="218">
        <v>39.549999999999997</v>
      </c>
      <c r="V93" s="218">
        <v>7.68</v>
      </c>
      <c r="W93" s="218">
        <v>13.1</v>
      </c>
      <c r="X93" s="218">
        <v>62.42</v>
      </c>
      <c r="Y93" s="218">
        <v>0</v>
      </c>
      <c r="Z93" s="218">
        <v>117.77</v>
      </c>
      <c r="AA93" s="218">
        <v>38.17</v>
      </c>
      <c r="AB93" s="218">
        <v>0</v>
      </c>
      <c r="AC93" s="218">
        <v>14.54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99.62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247.64</v>
      </c>
      <c r="L94" s="218">
        <v>13.63</v>
      </c>
      <c r="M94" s="218">
        <v>63.01</v>
      </c>
      <c r="N94" s="218">
        <v>52.13</v>
      </c>
      <c r="O94" s="218">
        <v>72.709999999999994</v>
      </c>
      <c r="P94" s="218">
        <v>31.15</v>
      </c>
      <c r="Q94" s="218">
        <v>9.5500000000000007</v>
      </c>
      <c r="R94" s="218">
        <v>18.899999999999999</v>
      </c>
      <c r="S94" s="218">
        <v>11.65</v>
      </c>
      <c r="T94" s="218">
        <v>0.97</v>
      </c>
      <c r="U94" s="218">
        <v>39.549999999999997</v>
      </c>
      <c r="V94" s="218">
        <v>7.68</v>
      </c>
      <c r="W94" s="218">
        <v>13.1</v>
      </c>
      <c r="X94" s="218">
        <v>62.42</v>
      </c>
      <c r="Y94" s="218">
        <v>0</v>
      </c>
      <c r="Z94" s="218">
        <v>117.77</v>
      </c>
      <c r="AA94" s="218">
        <v>38.17</v>
      </c>
      <c r="AB94" s="218">
        <v>0</v>
      </c>
      <c r="AC94" s="218">
        <v>14.54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99.62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247.64</v>
      </c>
      <c r="L95" s="218">
        <v>13.63</v>
      </c>
      <c r="M95" s="218">
        <v>63.01</v>
      </c>
      <c r="N95" s="218">
        <v>52.13</v>
      </c>
      <c r="O95" s="218">
        <v>72.709999999999994</v>
      </c>
      <c r="P95" s="218">
        <v>31.15</v>
      </c>
      <c r="Q95" s="218">
        <v>9.5500000000000007</v>
      </c>
      <c r="R95" s="218">
        <v>18.899999999999999</v>
      </c>
      <c r="S95" s="218">
        <v>11.65</v>
      </c>
      <c r="T95" s="218">
        <v>0.97</v>
      </c>
      <c r="U95" s="218">
        <v>39.549999999999997</v>
      </c>
      <c r="V95" s="218">
        <v>7.68</v>
      </c>
      <c r="W95" s="218">
        <v>13.07</v>
      </c>
      <c r="X95" s="218">
        <v>62.42</v>
      </c>
      <c r="Y95" s="218">
        <v>0</v>
      </c>
      <c r="Z95" s="218">
        <v>117.77</v>
      </c>
      <c r="AA95" s="218">
        <v>38.17</v>
      </c>
      <c r="AB95" s="218">
        <v>0</v>
      </c>
      <c r="AC95" s="218">
        <v>14.54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99.62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247.64</v>
      </c>
      <c r="L96" s="218">
        <v>13.52</v>
      </c>
      <c r="M96" s="218">
        <v>63.01</v>
      </c>
      <c r="N96" s="218">
        <v>52.13</v>
      </c>
      <c r="O96" s="218">
        <v>72.709999999999994</v>
      </c>
      <c r="P96" s="218">
        <v>31.15</v>
      </c>
      <c r="Q96" s="218">
        <v>9.5500000000000007</v>
      </c>
      <c r="R96" s="218">
        <v>18.899999999999999</v>
      </c>
      <c r="S96" s="218">
        <v>11.65</v>
      </c>
      <c r="T96" s="218">
        <v>0.97</v>
      </c>
      <c r="U96" s="218">
        <v>39.549999999999997</v>
      </c>
      <c r="V96" s="218">
        <v>7.68</v>
      </c>
      <c r="W96" s="218">
        <v>13.07</v>
      </c>
      <c r="X96" s="218">
        <v>62.42</v>
      </c>
      <c r="Y96" s="218">
        <v>0</v>
      </c>
      <c r="Z96" s="218">
        <v>117.77</v>
      </c>
      <c r="AA96" s="218">
        <v>38.17</v>
      </c>
      <c r="AB96" s="218">
        <v>0</v>
      </c>
      <c r="AC96" s="218">
        <v>14.54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99.62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247.64</v>
      </c>
      <c r="L97" s="218">
        <v>13.78</v>
      </c>
      <c r="M97" s="218">
        <v>63.01</v>
      </c>
      <c r="N97" s="218">
        <v>52.13</v>
      </c>
      <c r="O97" s="218">
        <v>72.709999999999994</v>
      </c>
      <c r="P97" s="218">
        <v>31.15</v>
      </c>
      <c r="Q97" s="218">
        <v>9.5500000000000007</v>
      </c>
      <c r="R97" s="218">
        <v>18.899999999999999</v>
      </c>
      <c r="S97" s="218">
        <v>11.65</v>
      </c>
      <c r="T97" s="218">
        <v>0.97</v>
      </c>
      <c r="U97" s="218">
        <v>39.549999999999997</v>
      </c>
      <c r="V97" s="218">
        <v>7.68</v>
      </c>
      <c r="W97" s="218">
        <v>13.03</v>
      </c>
      <c r="X97" s="218">
        <v>62.42</v>
      </c>
      <c r="Y97" s="218">
        <v>0</v>
      </c>
      <c r="Z97" s="218">
        <v>117.77</v>
      </c>
      <c r="AA97" s="218">
        <v>38.17</v>
      </c>
      <c r="AB97" s="218">
        <v>0</v>
      </c>
      <c r="AC97" s="218">
        <v>14.54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99.62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247.64</v>
      </c>
      <c r="L98" s="218">
        <v>13.77</v>
      </c>
      <c r="M98" s="218">
        <v>63.01</v>
      </c>
      <c r="N98" s="218">
        <v>52.13</v>
      </c>
      <c r="O98" s="218">
        <v>72.709999999999994</v>
      </c>
      <c r="P98" s="218">
        <v>31.15</v>
      </c>
      <c r="Q98" s="218">
        <v>9.5500000000000007</v>
      </c>
      <c r="R98" s="218">
        <v>18.899999999999999</v>
      </c>
      <c r="S98" s="218">
        <v>11.65</v>
      </c>
      <c r="T98" s="218">
        <v>0.97</v>
      </c>
      <c r="U98" s="218">
        <v>39.549999999999997</v>
      </c>
      <c r="V98" s="218">
        <v>7.68</v>
      </c>
      <c r="W98" s="218">
        <v>13.03</v>
      </c>
      <c r="X98" s="218">
        <v>62.42</v>
      </c>
      <c r="Y98" s="218">
        <v>0</v>
      </c>
      <c r="Z98" s="218">
        <v>117.77</v>
      </c>
      <c r="AA98" s="218">
        <v>38.17</v>
      </c>
      <c r="AB98" s="218">
        <v>0</v>
      </c>
      <c r="AC98" s="218">
        <v>14.54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99.62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4.2694824999999961</v>
      </c>
      <c r="L99">
        <f t="shared" si="0"/>
        <v>0.14835499999999979</v>
      </c>
      <c r="M99">
        <f t="shared" si="0"/>
        <v>1.3097874999999997</v>
      </c>
      <c r="N99">
        <f t="shared" si="0"/>
        <v>1.251120000000002</v>
      </c>
      <c r="O99">
        <f t="shared" si="0"/>
        <v>1.7450400000000006</v>
      </c>
      <c r="P99">
        <f t="shared" si="0"/>
        <v>0.74760000000000126</v>
      </c>
      <c r="Q99">
        <f t="shared" si="0"/>
        <v>0.14258249999999995</v>
      </c>
      <c r="R99">
        <f t="shared" si="0"/>
        <v>0.31472250000000029</v>
      </c>
      <c r="S99">
        <f t="shared" si="0"/>
        <v>0.18519499999999975</v>
      </c>
      <c r="T99">
        <f t="shared" si="0"/>
        <v>2.0599999999999976E-2</v>
      </c>
      <c r="U99">
        <f t="shared" si="0"/>
        <v>1.1565374999999991</v>
      </c>
      <c r="V99">
        <f t="shared" si="0"/>
        <v>0.12157500000000003</v>
      </c>
      <c r="W99">
        <f t="shared" si="0"/>
        <v>0.19940750000000002</v>
      </c>
      <c r="X99">
        <f t="shared" si="0"/>
        <v>0.9305700000000009</v>
      </c>
      <c r="Y99">
        <f t="shared" si="0"/>
        <v>0</v>
      </c>
      <c r="Z99">
        <f t="shared" si="0"/>
        <v>2.1750075000000031</v>
      </c>
      <c r="AA99">
        <f t="shared" si="0"/>
        <v>0.65973250000000005</v>
      </c>
      <c r="AB99">
        <f t="shared" si="0"/>
        <v>0</v>
      </c>
      <c r="AC99">
        <f t="shared" si="0"/>
        <v>0.34218749999999959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2.0725150000000037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0.512235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6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79.3</v>
      </c>
      <c r="L3" s="218">
        <v>22.16</v>
      </c>
      <c r="M3" s="218">
        <v>0</v>
      </c>
      <c r="N3" s="218">
        <v>28.49</v>
      </c>
      <c r="O3" s="218">
        <v>47.81</v>
      </c>
      <c r="P3" s="218">
        <v>65.08</v>
      </c>
      <c r="Q3" s="218">
        <v>4.91</v>
      </c>
      <c r="R3" s="218">
        <v>10.19</v>
      </c>
      <c r="S3" s="218">
        <v>6.37</v>
      </c>
      <c r="T3" s="218">
        <v>0</v>
      </c>
      <c r="U3" s="218">
        <v>234.79</v>
      </c>
      <c r="V3" s="218">
        <v>4.4400000000000004</v>
      </c>
      <c r="W3" s="218">
        <v>5.68</v>
      </c>
      <c r="X3" s="218">
        <v>27.31</v>
      </c>
      <c r="Y3" s="218">
        <v>0</v>
      </c>
      <c r="Z3" s="218">
        <v>68.099999999999994</v>
      </c>
      <c r="AA3" s="218">
        <v>22.07</v>
      </c>
      <c r="AB3" s="218">
        <v>0</v>
      </c>
      <c r="AC3" s="218">
        <v>9.86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32.4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79.3</v>
      </c>
      <c r="L4" s="218">
        <v>22.16</v>
      </c>
      <c r="M4" s="218">
        <v>0</v>
      </c>
      <c r="N4" s="218">
        <v>28.49</v>
      </c>
      <c r="O4" s="218">
        <v>47.81</v>
      </c>
      <c r="P4" s="218">
        <v>65.08</v>
      </c>
      <c r="Q4" s="218">
        <v>5.28</v>
      </c>
      <c r="R4" s="218">
        <v>10.19</v>
      </c>
      <c r="S4" s="218">
        <v>6.37</v>
      </c>
      <c r="T4" s="218">
        <v>0</v>
      </c>
      <c r="U4" s="218">
        <v>234.79</v>
      </c>
      <c r="V4" s="218">
        <v>4.4400000000000004</v>
      </c>
      <c r="W4" s="218">
        <v>5.68</v>
      </c>
      <c r="X4" s="218">
        <v>27.31</v>
      </c>
      <c r="Y4" s="218">
        <v>0</v>
      </c>
      <c r="Z4" s="218">
        <v>68.099999999999994</v>
      </c>
      <c r="AA4" s="218">
        <v>22.07</v>
      </c>
      <c r="AB4" s="218">
        <v>0</v>
      </c>
      <c r="AC4" s="218">
        <v>9.86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45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79.3</v>
      </c>
      <c r="L5" s="218">
        <v>22.16</v>
      </c>
      <c r="M5" s="218">
        <v>0</v>
      </c>
      <c r="N5" s="218">
        <v>28.49</v>
      </c>
      <c r="O5" s="218">
        <v>47.81</v>
      </c>
      <c r="P5" s="218">
        <v>65.08</v>
      </c>
      <c r="Q5" s="218">
        <v>4.97</v>
      </c>
      <c r="R5" s="218">
        <v>10.19</v>
      </c>
      <c r="S5" s="218">
        <v>6.37</v>
      </c>
      <c r="T5" s="218">
        <v>0</v>
      </c>
      <c r="U5" s="218">
        <v>234.79</v>
      </c>
      <c r="V5" s="218">
        <v>4.4400000000000004</v>
      </c>
      <c r="W5" s="218">
        <v>5.9</v>
      </c>
      <c r="X5" s="218">
        <v>28.73</v>
      </c>
      <c r="Y5" s="218">
        <v>0</v>
      </c>
      <c r="Z5" s="218">
        <v>68.099999999999994</v>
      </c>
      <c r="AA5" s="218">
        <v>22.07</v>
      </c>
      <c r="AB5" s="218">
        <v>0</v>
      </c>
      <c r="AC5" s="218">
        <v>9.86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48.6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79.3</v>
      </c>
      <c r="L6" s="218">
        <v>22.16</v>
      </c>
      <c r="M6" s="218">
        <v>0</v>
      </c>
      <c r="N6" s="218">
        <v>28.49</v>
      </c>
      <c r="O6" s="218">
        <v>47.81</v>
      </c>
      <c r="P6" s="218">
        <v>65.08</v>
      </c>
      <c r="Q6" s="218">
        <v>4.97</v>
      </c>
      <c r="R6" s="218">
        <v>10.19</v>
      </c>
      <c r="S6" s="218">
        <v>6.37</v>
      </c>
      <c r="T6" s="218">
        <v>0</v>
      </c>
      <c r="U6" s="218">
        <v>234.79</v>
      </c>
      <c r="V6" s="218">
        <v>4.4400000000000004</v>
      </c>
      <c r="W6" s="218">
        <v>5.94</v>
      </c>
      <c r="X6" s="218">
        <v>29.92</v>
      </c>
      <c r="Y6" s="218">
        <v>0</v>
      </c>
      <c r="Z6" s="218">
        <v>68.099999999999994</v>
      </c>
      <c r="AA6" s="218">
        <v>22.07</v>
      </c>
      <c r="AB6" s="218">
        <v>0</v>
      </c>
      <c r="AC6" s="218">
        <v>9.86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48.6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79.3</v>
      </c>
      <c r="L7" s="218">
        <v>22.16</v>
      </c>
      <c r="M7" s="218">
        <v>0</v>
      </c>
      <c r="N7" s="218">
        <v>28.49</v>
      </c>
      <c r="O7" s="218">
        <v>47.81</v>
      </c>
      <c r="P7" s="218">
        <v>65.08</v>
      </c>
      <c r="Q7" s="218">
        <v>4.97</v>
      </c>
      <c r="R7" s="218">
        <v>10.19</v>
      </c>
      <c r="S7" s="218">
        <v>6.37</v>
      </c>
      <c r="T7" s="218">
        <v>0</v>
      </c>
      <c r="U7" s="218">
        <v>234.79</v>
      </c>
      <c r="V7" s="218">
        <v>4.4400000000000004</v>
      </c>
      <c r="W7" s="218">
        <v>5.94</v>
      </c>
      <c r="X7" s="218">
        <v>30.79</v>
      </c>
      <c r="Y7" s="218">
        <v>0</v>
      </c>
      <c r="Z7" s="218">
        <v>68.099999999999994</v>
      </c>
      <c r="AA7" s="218">
        <v>22.07</v>
      </c>
      <c r="AB7" s="218">
        <v>0</v>
      </c>
      <c r="AC7" s="218">
        <v>9.86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48.6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79.3</v>
      </c>
      <c r="L8" s="218">
        <v>22.16</v>
      </c>
      <c r="M8" s="218">
        <v>0</v>
      </c>
      <c r="N8" s="218">
        <v>28.49</v>
      </c>
      <c r="O8" s="218">
        <v>47.81</v>
      </c>
      <c r="P8" s="218">
        <v>65.08</v>
      </c>
      <c r="Q8" s="218">
        <v>4.97</v>
      </c>
      <c r="R8" s="218">
        <v>10.19</v>
      </c>
      <c r="S8" s="218">
        <v>6.37</v>
      </c>
      <c r="T8" s="218">
        <v>0</v>
      </c>
      <c r="U8" s="218">
        <v>234.79</v>
      </c>
      <c r="V8" s="218">
        <v>4.4400000000000004</v>
      </c>
      <c r="W8" s="218">
        <v>5.94</v>
      </c>
      <c r="X8" s="218">
        <v>30.89</v>
      </c>
      <c r="Y8" s="218">
        <v>0</v>
      </c>
      <c r="Z8" s="218">
        <v>68.099999999999994</v>
      </c>
      <c r="AA8" s="218">
        <v>22.07</v>
      </c>
      <c r="AB8" s="218">
        <v>0</v>
      </c>
      <c r="AC8" s="218">
        <v>9.86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48.6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79.3</v>
      </c>
      <c r="L9" s="218">
        <v>22.16</v>
      </c>
      <c r="M9" s="218">
        <v>0</v>
      </c>
      <c r="N9" s="218">
        <v>28.49</v>
      </c>
      <c r="O9" s="218">
        <v>47.81</v>
      </c>
      <c r="P9" s="218">
        <v>65.08</v>
      </c>
      <c r="Q9" s="218">
        <v>4.97</v>
      </c>
      <c r="R9" s="218">
        <v>10.19</v>
      </c>
      <c r="S9" s="218">
        <v>6.37</v>
      </c>
      <c r="T9" s="218">
        <v>0</v>
      </c>
      <c r="U9" s="218">
        <v>234.79</v>
      </c>
      <c r="V9" s="218">
        <v>4.4400000000000004</v>
      </c>
      <c r="W9" s="218">
        <v>5.94</v>
      </c>
      <c r="X9" s="218">
        <v>31.88</v>
      </c>
      <c r="Y9" s="218">
        <v>0</v>
      </c>
      <c r="Z9" s="218">
        <v>68.099999999999994</v>
      </c>
      <c r="AA9" s="218">
        <v>22.07</v>
      </c>
      <c r="AB9" s="218">
        <v>0</v>
      </c>
      <c r="AC9" s="218">
        <v>9.86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48.6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79.3</v>
      </c>
      <c r="L10" s="218">
        <v>22.16</v>
      </c>
      <c r="M10" s="218">
        <v>0</v>
      </c>
      <c r="N10" s="218">
        <v>28.49</v>
      </c>
      <c r="O10" s="218">
        <v>47.81</v>
      </c>
      <c r="P10" s="218">
        <v>65.08</v>
      </c>
      <c r="Q10" s="218">
        <v>4.97</v>
      </c>
      <c r="R10" s="218">
        <v>10.19</v>
      </c>
      <c r="S10" s="218">
        <v>6.37</v>
      </c>
      <c r="T10" s="218">
        <v>0</v>
      </c>
      <c r="U10" s="218">
        <v>234.79</v>
      </c>
      <c r="V10" s="218">
        <v>4.4400000000000004</v>
      </c>
      <c r="W10" s="218">
        <v>5.94</v>
      </c>
      <c r="X10" s="218">
        <v>32.049999999999997</v>
      </c>
      <c r="Y10" s="218">
        <v>0</v>
      </c>
      <c r="Z10" s="218">
        <v>68.099999999999994</v>
      </c>
      <c r="AA10" s="218">
        <v>22.07</v>
      </c>
      <c r="AB10" s="218">
        <v>0</v>
      </c>
      <c r="AC10" s="218">
        <v>9.86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48.6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79.31</v>
      </c>
      <c r="L11" s="218">
        <v>22.16</v>
      </c>
      <c r="M11" s="218">
        <v>0</v>
      </c>
      <c r="N11" s="218">
        <v>28.49</v>
      </c>
      <c r="O11" s="218">
        <v>47.81</v>
      </c>
      <c r="P11" s="218">
        <v>65.08</v>
      </c>
      <c r="Q11" s="218">
        <v>4.84</v>
      </c>
      <c r="R11" s="218">
        <v>10.19</v>
      </c>
      <c r="S11" s="218">
        <v>6.37</v>
      </c>
      <c r="T11" s="218">
        <v>0</v>
      </c>
      <c r="U11" s="218">
        <v>234.79</v>
      </c>
      <c r="V11" s="218">
        <v>4.4400000000000004</v>
      </c>
      <c r="W11" s="218">
        <v>6.23</v>
      </c>
      <c r="X11" s="218">
        <v>33.25</v>
      </c>
      <c r="Y11" s="218">
        <v>0</v>
      </c>
      <c r="Z11" s="218">
        <v>68.099999999999994</v>
      </c>
      <c r="AA11" s="218">
        <v>22.07</v>
      </c>
      <c r="AB11" s="218">
        <v>0</v>
      </c>
      <c r="AC11" s="218">
        <v>9.86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47.6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79.31</v>
      </c>
      <c r="L12" s="218">
        <v>22.16</v>
      </c>
      <c r="M12" s="218">
        <v>0</v>
      </c>
      <c r="N12" s="218">
        <v>28.49</v>
      </c>
      <c r="O12" s="218">
        <v>47.81</v>
      </c>
      <c r="P12" s="218">
        <v>65.08</v>
      </c>
      <c r="Q12" s="218">
        <v>4.1399999999999997</v>
      </c>
      <c r="R12" s="218">
        <v>10.19</v>
      </c>
      <c r="S12" s="218">
        <v>6.37</v>
      </c>
      <c r="T12" s="218">
        <v>0</v>
      </c>
      <c r="U12" s="218">
        <v>234.79</v>
      </c>
      <c r="V12" s="218">
        <v>4.4400000000000004</v>
      </c>
      <c r="W12" s="218">
        <v>6.31</v>
      </c>
      <c r="X12" s="218">
        <v>33.51</v>
      </c>
      <c r="Y12" s="218">
        <v>0</v>
      </c>
      <c r="Z12" s="218">
        <v>68.099999999999994</v>
      </c>
      <c r="AA12" s="218">
        <v>22.07</v>
      </c>
      <c r="AB12" s="218">
        <v>0</v>
      </c>
      <c r="AC12" s="218">
        <v>9.86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47.6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79.31</v>
      </c>
      <c r="L13" s="218">
        <v>22.16</v>
      </c>
      <c r="M13" s="218">
        <v>0</v>
      </c>
      <c r="N13" s="218">
        <v>28.49</v>
      </c>
      <c r="O13" s="218">
        <v>47.81</v>
      </c>
      <c r="P13" s="218">
        <v>65.08</v>
      </c>
      <c r="Q13" s="218">
        <v>4.1399999999999997</v>
      </c>
      <c r="R13" s="218">
        <v>10.19</v>
      </c>
      <c r="S13" s="218">
        <v>6.37</v>
      </c>
      <c r="T13" s="218">
        <v>0</v>
      </c>
      <c r="U13" s="218">
        <v>234.79</v>
      </c>
      <c r="V13" s="218">
        <v>4.4400000000000004</v>
      </c>
      <c r="W13" s="218">
        <v>6.6</v>
      </c>
      <c r="X13" s="218">
        <v>34.71</v>
      </c>
      <c r="Y13" s="218">
        <v>0</v>
      </c>
      <c r="Z13" s="218">
        <v>68.67</v>
      </c>
      <c r="AA13" s="218">
        <v>22.07</v>
      </c>
      <c r="AB13" s="218">
        <v>0</v>
      </c>
      <c r="AC13" s="218">
        <v>9.86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48.6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79.31</v>
      </c>
      <c r="L14" s="218">
        <v>22.16</v>
      </c>
      <c r="M14" s="218">
        <v>0</v>
      </c>
      <c r="N14" s="218">
        <v>28.49</v>
      </c>
      <c r="O14" s="218">
        <v>47.81</v>
      </c>
      <c r="P14" s="218">
        <v>65.08</v>
      </c>
      <c r="Q14" s="218">
        <v>4.1399999999999997</v>
      </c>
      <c r="R14" s="218">
        <v>10.19</v>
      </c>
      <c r="S14" s="218">
        <v>6.37</v>
      </c>
      <c r="T14" s="218">
        <v>0</v>
      </c>
      <c r="U14" s="218">
        <v>234.79</v>
      </c>
      <c r="V14" s="218">
        <v>4.4400000000000004</v>
      </c>
      <c r="W14" s="218">
        <v>6.68</v>
      </c>
      <c r="X14" s="218">
        <v>34.96</v>
      </c>
      <c r="Y14" s="218">
        <v>0</v>
      </c>
      <c r="Z14" s="218">
        <v>68.67</v>
      </c>
      <c r="AA14" s="218">
        <v>22.07</v>
      </c>
      <c r="AB14" s="218">
        <v>0</v>
      </c>
      <c r="AC14" s="218">
        <v>9.86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48.6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41.74</v>
      </c>
      <c r="L15" s="218">
        <v>22.16</v>
      </c>
      <c r="M15" s="218">
        <v>0</v>
      </c>
      <c r="N15" s="218">
        <v>28.49</v>
      </c>
      <c r="O15" s="218">
        <v>47.81</v>
      </c>
      <c r="P15" s="218">
        <v>65.08</v>
      </c>
      <c r="Q15" s="218">
        <v>4.1399999999999997</v>
      </c>
      <c r="R15" s="218">
        <v>10.19</v>
      </c>
      <c r="S15" s="218">
        <v>6.37</v>
      </c>
      <c r="T15" s="218">
        <v>0</v>
      </c>
      <c r="U15" s="218">
        <v>234.79</v>
      </c>
      <c r="V15" s="218">
        <v>4.4400000000000004</v>
      </c>
      <c r="W15" s="218">
        <v>8.17</v>
      </c>
      <c r="X15" s="218">
        <v>36.1</v>
      </c>
      <c r="Y15" s="218">
        <v>0</v>
      </c>
      <c r="Z15" s="218">
        <v>68.099999999999994</v>
      </c>
      <c r="AA15" s="218">
        <v>22.07</v>
      </c>
      <c r="AB15" s="218">
        <v>0</v>
      </c>
      <c r="AC15" s="218">
        <v>9.86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48.6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38.54</v>
      </c>
      <c r="L16" s="218">
        <v>22.16</v>
      </c>
      <c r="M16" s="218">
        <v>0</v>
      </c>
      <c r="N16" s="218">
        <v>28.49</v>
      </c>
      <c r="O16" s="218">
        <v>47.81</v>
      </c>
      <c r="P16" s="218">
        <v>65.08</v>
      </c>
      <c r="Q16" s="218">
        <v>4.1399999999999997</v>
      </c>
      <c r="R16" s="218">
        <v>10.19</v>
      </c>
      <c r="S16" s="218">
        <v>6.37</v>
      </c>
      <c r="T16" s="218">
        <v>0</v>
      </c>
      <c r="U16" s="218">
        <v>234.79</v>
      </c>
      <c r="V16" s="218">
        <v>4.4400000000000004</v>
      </c>
      <c r="W16" s="218">
        <v>8.17</v>
      </c>
      <c r="X16" s="218">
        <v>36.1</v>
      </c>
      <c r="Y16" s="218">
        <v>0</v>
      </c>
      <c r="Z16" s="218">
        <v>68.099999999999994</v>
      </c>
      <c r="AA16" s="218">
        <v>22.07</v>
      </c>
      <c r="AB16" s="218">
        <v>0</v>
      </c>
      <c r="AC16" s="218">
        <v>9.86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48.6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38.54</v>
      </c>
      <c r="L17" s="218">
        <v>22.16</v>
      </c>
      <c r="M17" s="218">
        <v>0</v>
      </c>
      <c r="N17" s="218">
        <v>28.49</v>
      </c>
      <c r="O17" s="218">
        <v>47.81</v>
      </c>
      <c r="P17" s="218">
        <v>65.08</v>
      </c>
      <c r="Q17" s="218">
        <v>4.29</v>
      </c>
      <c r="R17" s="218">
        <v>10.19</v>
      </c>
      <c r="S17" s="218">
        <v>6.37</v>
      </c>
      <c r="T17" s="218">
        <v>0</v>
      </c>
      <c r="U17" s="218">
        <v>234.79</v>
      </c>
      <c r="V17" s="218">
        <v>4.4400000000000004</v>
      </c>
      <c r="W17" s="218">
        <v>8.17</v>
      </c>
      <c r="X17" s="218">
        <v>36.1</v>
      </c>
      <c r="Y17" s="218">
        <v>0</v>
      </c>
      <c r="Z17" s="218">
        <v>68.099999999999994</v>
      </c>
      <c r="AA17" s="218">
        <v>22.07</v>
      </c>
      <c r="AB17" s="218">
        <v>0</v>
      </c>
      <c r="AC17" s="218">
        <v>10.81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48.6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38.54</v>
      </c>
      <c r="L18" s="218">
        <v>22.16</v>
      </c>
      <c r="M18" s="218">
        <v>0</v>
      </c>
      <c r="N18" s="218">
        <v>28.49</v>
      </c>
      <c r="O18" s="218">
        <v>47.81</v>
      </c>
      <c r="P18" s="218">
        <v>65.08</v>
      </c>
      <c r="Q18" s="218">
        <v>4.29</v>
      </c>
      <c r="R18" s="218">
        <v>10.19</v>
      </c>
      <c r="S18" s="218">
        <v>6.37</v>
      </c>
      <c r="T18" s="218">
        <v>0</v>
      </c>
      <c r="U18" s="218">
        <v>234.79</v>
      </c>
      <c r="V18" s="218">
        <v>4.4400000000000004</v>
      </c>
      <c r="W18" s="218">
        <v>8.17</v>
      </c>
      <c r="X18" s="218">
        <v>36.1</v>
      </c>
      <c r="Y18" s="218">
        <v>0</v>
      </c>
      <c r="Z18" s="218">
        <v>68.099999999999994</v>
      </c>
      <c r="AA18" s="218">
        <v>22.07</v>
      </c>
      <c r="AB18" s="218">
        <v>0</v>
      </c>
      <c r="AC18" s="218">
        <v>10.81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48.6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37.130000000000003</v>
      </c>
      <c r="L19" s="218">
        <v>22.16</v>
      </c>
      <c r="M19" s="218">
        <v>0</v>
      </c>
      <c r="N19" s="218">
        <v>28.49</v>
      </c>
      <c r="O19" s="218">
        <v>47.81</v>
      </c>
      <c r="P19" s="218">
        <v>65.08</v>
      </c>
      <c r="Q19" s="218">
        <v>4.29</v>
      </c>
      <c r="R19" s="218">
        <v>10.19</v>
      </c>
      <c r="S19" s="218">
        <v>6.37</v>
      </c>
      <c r="T19" s="218">
        <v>0</v>
      </c>
      <c r="U19" s="218">
        <v>234.79</v>
      </c>
      <c r="V19" s="218">
        <v>4.4400000000000004</v>
      </c>
      <c r="W19" s="218">
        <v>8.17</v>
      </c>
      <c r="X19" s="218">
        <v>36.1</v>
      </c>
      <c r="Y19" s="218">
        <v>0</v>
      </c>
      <c r="Z19" s="218">
        <v>68.099999999999994</v>
      </c>
      <c r="AA19" s="218">
        <v>22.07</v>
      </c>
      <c r="AB19" s="218">
        <v>0</v>
      </c>
      <c r="AC19" s="218">
        <v>10.81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48.6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37.130000000000003</v>
      </c>
      <c r="L20" s="218">
        <v>22.16</v>
      </c>
      <c r="M20" s="218">
        <v>0</v>
      </c>
      <c r="N20" s="218">
        <v>28.49</v>
      </c>
      <c r="O20" s="218">
        <v>47.81</v>
      </c>
      <c r="P20" s="218">
        <v>65.08</v>
      </c>
      <c r="Q20" s="218">
        <v>4.29</v>
      </c>
      <c r="R20" s="218">
        <v>10.19</v>
      </c>
      <c r="S20" s="218">
        <v>6.37</v>
      </c>
      <c r="T20" s="218">
        <v>0</v>
      </c>
      <c r="U20" s="218">
        <v>234.79</v>
      </c>
      <c r="V20" s="218">
        <v>4.4400000000000004</v>
      </c>
      <c r="W20" s="218">
        <v>8.17</v>
      </c>
      <c r="X20" s="218">
        <v>36.1</v>
      </c>
      <c r="Y20" s="218">
        <v>0</v>
      </c>
      <c r="Z20" s="218">
        <v>68.099999999999994</v>
      </c>
      <c r="AA20" s="218">
        <v>22.07</v>
      </c>
      <c r="AB20" s="218">
        <v>0</v>
      </c>
      <c r="AC20" s="218">
        <v>10.81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48.6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37.130000000000003</v>
      </c>
      <c r="L21" s="218">
        <v>22.16</v>
      </c>
      <c r="M21" s="218">
        <v>0</v>
      </c>
      <c r="N21" s="218">
        <v>28.49</v>
      </c>
      <c r="O21" s="218">
        <v>47.81</v>
      </c>
      <c r="P21" s="218">
        <v>65.08</v>
      </c>
      <c r="Q21" s="218">
        <v>4.84</v>
      </c>
      <c r="R21" s="218">
        <v>10.19</v>
      </c>
      <c r="S21" s="218">
        <v>6.37</v>
      </c>
      <c r="T21" s="218">
        <v>0</v>
      </c>
      <c r="U21" s="218">
        <v>234.79</v>
      </c>
      <c r="V21" s="218">
        <v>4.4400000000000004</v>
      </c>
      <c r="W21" s="218">
        <v>8.17</v>
      </c>
      <c r="X21" s="218">
        <v>36.1</v>
      </c>
      <c r="Y21" s="218">
        <v>0</v>
      </c>
      <c r="Z21" s="218">
        <v>68.099999999999994</v>
      </c>
      <c r="AA21" s="218">
        <v>22.07</v>
      </c>
      <c r="AB21" s="218">
        <v>0</v>
      </c>
      <c r="AC21" s="218">
        <v>10.81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48.6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37.130000000000003</v>
      </c>
      <c r="L22" s="218">
        <v>22.16</v>
      </c>
      <c r="M22" s="218">
        <v>0</v>
      </c>
      <c r="N22" s="218">
        <v>28.49</v>
      </c>
      <c r="O22" s="218">
        <v>47.81</v>
      </c>
      <c r="P22" s="218">
        <v>65.08</v>
      </c>
      <c r="Q22" s="218">
        <v>4.84</v>
      </c>
      <c r="R22" s="218">
        <v>10.19</v>
      </c>
      <c r="S22" s="218">
        <v>6.37</v>
      </c>
      <c r="T22" s="218">
        <v>0</v>
      </c>
      <c r="U22" s="218">
        <v>234.79</v>
      </c>
      <c r="V22" s="218">
        <v>4.4400000000000004</v>
      </c>
      <c r="W22" s="218">
        <v>8.17</v>
      </c>
      <c r="X22" s="218">
        <v>36.1</v>
      </c>
      <c r="Y22" s="218">
        <v>0</v>
      </c>
      <c r="Z22" s="218">
        <v>68.099999999999994</v>
      </c>
      <c r="AA22" s="218">
        <v>22.07</v>
      </c>
      <c r="AB22" s="218">
        <v>0</v>
      </c>
      <c r="AC22" s="218">
        <v>10.81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48.6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37.340000000000003</v>
      </c>
      <c r="L23" s="218">
        <v>22.16</v>
      </c>
      <c r="M23" s="218">
        <v>0</v>
      </c>
      <c r="N23" s="218">
        <v>28.49</v>
      </c>
      <c r="O23" s="218">
        <v>47.81</v>
      </c>
      <c r="P23" s="218">
        <v>65.08</v>
      </c>
      <c r="Q23" s="218">
        <v>1.93</v>
      </c>
      <c r="R23" s="218">
        <v>10.19</v>
      </c>
      <c r="S23" s="218">
        <v>6.37</v>
      </c>
      <c r="T23" s="218">
        <v>0</v>
      </c>
      <c r="U23" s="218">
        <v>234.79</v>
      </c>
      <c r="V23" s="218">
        <v>4.4400000000000004</v>
      </c>
      <c r="W23" s="218">
        <v>8.17</v>
      </c>
      <c r="X23" s="218">
        <v>36.1</v>
      </c>
      <c r="Y23" s="218">
        <v>0</v>
      </c>
      <c r="Z23" s="218">
        <v>68.099999999999994</v>
      </c>
      <c r="AA23" s="218">
        <v>22.07</v>
      </c>
      <c r="AB23" s="218">
        <v>0</v>
      </c>
      <c r="AC23" s="218">
        <v>10.81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48.6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37.340000000000003</v>
      </c>
      <c r="L24" s="218">
        <v>22.16</v>
      </c>
      <c r="M24" s="218">
        <v>0</v>
      </c>
      <c r="N24" s="218">
        <v>28.49</v>
      </c>
      <c r="O24" s="218">
        <v>47.81</v>
      </c>
      <c r="P24" s="218">
        <v>65.08</v>
      </c>
      <c r="Q24" s="218">
        <v>2</v>
      </c>
      <c r="R24" s="218">
        <v>10.19</v>
      </c>
      <c r="S24" s="218">
        <v>6.37</v>
      </c>
      <c r="T24" s="218">
        <v>0</v>
      </c>
      <c r="U24" s="218">
        <v>234.79</v>
      </c>
      <c r="V24" s="218">
        <v>4.4400000000000004</v>
      </c>
      <c r="W24" s="218">
        <v>8.17</v>
      </c>
      <c r="X24" s="218">
        <v>36.1</v>
      </c>
      <c r="Y24" s="218">
        <v>0</v>
      </c>
      <c r="Z24" s="218">
        <v>68.099999999999994</v>
      </c>
      <c r="AA24" s="218">
        <v>22.07</v>
      </c>
      <c r="AB24" s="218">
        <v>0</v>
      </c>
      <c r="AC24" s="218">
        <v>10.81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48.6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38.68</v>
      </c>
      <c r="L25" s="218">
        <v>22.16</v>
      </c>
      <c r="M25" s="218">
        <v>0</v>
      </c>
      <c r="N25" s="218">
        <v>28.49</v>
      </c>
      <c r="O25" s="218">
        <v>47.81</v>
      </c>
      <c r="P25" s="218">
        <v>65.08</v>
      </c>
      <c r="Q25" s="218">
        <v>1.93</v>
      </c>
      <c r="R25" s="218">
        <v>10.19</v>
      </c>
      <c r="S25" s="218">
        <v>6.37</v>
      </c>
      <c r="T25" s="218">
        <v>0</v>
      </c>
      <c r="U25" s="218">
        <v>234.79</v>
      </c>
      <c r="V25" s="218">
        <v>4.4400000000000004</v>
      </c>
      <c r="W25" s="218">
        <v>8.17</v>
      </c>
      <c r="X25" s="218">
        <v>35.409999999999997</v>
      </c>
      <c r="Y25" s="218">
        <v>0</v>
      </c>
      <c r="Z25" s="218">
        <v>68.099999999999994</v>
      </c>
      <c r="AA25" s="218">
        <v>22.07</v>
      </c>
      <c r="AB25" s="218">
        <v>0</v>
      </c>
      <c r="AC25" s="218">
        <v>9.86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48.6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38.68</v>
      </c>
      <c r="L26" s="218">
        <v>22.16</v>
      </c>
      <c r="M26" s="218">
        <v>0</v>
      </c>
      <c r="N26" s="218">
        <v>28.49</v>
      </c>
      <c r="O26" s="218">
        <v>47.81</v>
      </c>
      <c r="P26" s="218">
        <v>65.08</v>
      </c>
      <c r="Q26" s="218">
        <v>1.93</v>
      </c>
      <c r="R26" s="218">
        <v>10.19</v>
      </c>
      <c r="S26" s="218">
        <v>6.37</v>
      </c>
      <c r="T26" s="218">
        <v>0</v>
      </c>
      <c r="U26" s="218">
        <v>234.79</v>
      </c>
      <c r="V26" s="218">
        <v>4.4400000000000004</v>
      </c>
      <c r="W26" s="218">
        <v>8.17</v>
      </c>
      <c r="X26" s="218">
        <v>36.1</v>
      </c>
      <c r="Y26" s="218">
        <v>0</v>
      </c>
      <c r="Z26" s="218">
        <v>68.099999999999994</v>
      </c>
      <c r="AA26" s="218">
        <v>22.07</v>
      </c>
      <c r="AB26" s="218">
        <v>0</v>
      </c>
      <c r="AC26" s="218">
        <v>9.86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48.6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76.11</v>
      </c>
      <c r="L27" s="218">
        <v>22.16</v>
      </c>
      <c r="M27" s="218">
        <v>0</v>
      </c>
      <c r="N27" s="218">
        <v>28.49</v>
      </c>
      <c r="O27" s="218">
        <v>47.81</v>
      </c>
      <c r="P27" s="218">
        <v>65.08</v>
      </c>
      <c r="Q27" s="218">
        <v>4.82</v>
      </c>
      <c r="R27" s="218">
        <v>10.19</v>
      </c>
      <c r="S27" s="218">
        <v>5.78</v>
      </c>
      <c r="T27" s="218">
        <v>0</v>
      </c>
      <c r="U27" s="218">
        <v>234.79</v>
      </c>
      <c r="V27" s="218">
        <v>4.4400000000000004</v>
      </c>
      <c r="W27" s="218">
        <v>8.17</v>
      </c>
      <c r="X27" s="218">
        <v>35.840000000000003</v>
      </c>
      <c r="Y27" s="218">
        <v>0</v>
      </c>
      <c r="Z27" s="218">
        <v>68.099999999999994</v>
      </c>
      <c r="AA27" s="218">
        <v>22.07</v>
      </c>
      <c r="AB27" s="218">
        <v>0</v>
      </c>
      <c r="AC27" s="218">
        <v>9.86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46.1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10.55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76.11</v>
      </c>
      <c r="L28" s="218">
        <v>22.16</v>
      </c>
      <c r="M28" s="218">
        <v>0</v>
      </c>
      <c r="N28" s="218">
        <v>28.49</v>
      </c>
      <c r="O28" s="218">
        <v>47.81</v>
      </c>
      <c r="P28" s="218">
        <v>65.08</v>
      </c>
      <c r="Q28" s="218">
        <v>4.82</v>
      </c>
      <c r="R28" s="218">
        <v>10.19</v>
      </c>
      <c r="S28" s="218">
        <v>5.78</v>
      </c>
      <c r="T28" s="218">
        <v>0</v>
      </c>
      <c r="U28" s="218">
        <v>234.79</v>
      </c>
      <c r="V28" s="218">
        <v>4.4400000000000004</v>
      </c>
      <c r="W28" s="218">
        <v>8.17</v>
      </c>
      <c r="X28" s="218">
        <v>35.840000000000003</v>
      </c>
      <c r="Y28" s="218">
        <v>0</v>
      </c>
      <c r="Z28" s="218">
        <v>68.099999999999994</v>
      </c>
      <c r="AA28" s="218">
        <v>22.07</v>
      </c>
      <c r="AB28" s="218">
        <v>0</v>
      </c>
      <c r="AC28" s="218">
        <v>9.86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46.1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12.62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38.51</v>
      </c>
      <c r="L29" s="218">
        <v>22.16</v>
      </c>
      <c r="M29" s="218">
        <v>0</v>
      </c>
      <c r="N29" s="218">
        <v>28.49</v>
      </c>
      <c r="O29" s="218">
        <v>47.81</v>
      </c>
      <c r="P29" s="218">
        <v>65.08</v>
      </c>
      <c r="Q29" s="218">
        <v>1.93</v>
      </c>
      <c r="R29" s="218">
        <v>10.19</v>
      </c>
      <c r="S29" s="218">
        <v>2.89</v>
      </c>
      <c r="T29" s="218">
        <v>0</v>
      </c>
      <c r="U29" s="218">
        <v>234.79</v>
      </c>
      <c r="V29" s="218">
        <v>4.4400000000000004</v>
      </c>
      <c r="W29" s="218">
        <v>8.17</v>
      </c>
      <c r="X29" s="218">
        <v>35.840000000000003</v>
      </c>
      <c r="Y29" s="218">
        <v>0</v>
      </c>
      <c r="Z29" s="218">
        <v>68.099999999999994</v>
      </c>
      <c r="AA29" s="218">
        <v>22.07</v>
      </c>
      <c r="AB29" s="218">
        <v>0</v>
      </c>
      <c r="AC29" s="218">
        <v>9.86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46.1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16.73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39</v>
      </c>
      <c r="L30" s="218">
        <v>23</v>
      </c>
      <c r="M30" s="218">
        <v>0</v>
      </c>
      <c r="N30" s="218">
        <v>28.49</v>
      </c>
      <c r="O30" s="218">
        <v>47.81</v>
      </c>
      <c r="P30" s="218">
        <v>65.08</v>
      </c>
      <c r="Q30" s="218">
        <v>1.93</v>
      </c>
      <c r="R30" s="218">
        <v>10.19</v>
      </c>
      <c r="S30" s="218">
        <v>2.89</v>
      </c>
      <c r="T30" s="218">
        <v>0</v>
      </c>
      <c r="U30" s="218">
        <v>234.79</v>
      </c>
      <c r="V30" s="218">
        <v>4.4400000000000004</v>
      </c>
      <c r="W30" s="218">
        <v>7.57</v>
      </c>
      <c r="X30" s="218">
        <v>35.840000000000003</v>
      </c>
      <c r="Y30" s="218">
        <v>0</v>
      </c>
      <c r="Z30" s="218">
        <v>68.099999999999994</v>
      </c>
      <c r="AA30" s="218">
        <v>22.07</v>
      </c>
      <c r="AB30" s="218">
        <v>0</v>
      </c>
      <c r="AC30" s="218">
        <v>9.86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48.6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26.3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38.409999999999997</v>
      </c>
      <c r="L31" s="218">
        <v>15.67</v>
      </c>
      <c r="M31" s="218">
        <v>0</v>
      </c>
      <c r="N31" s="218">
        <v>28.49</v>
      </c>
      <c r="O31" s="218">
        <v>47.81</v>
      </c>
      <c r="P31" s="218">
        <v>65.08</v>
      </c>
      <c r="Q31" s="218">
        <v>1.95</v>
      </c>
      <c r="R31" s="218">
        <v>10.19</v>
      </c>
      <c r="S31" s="218">
        <v>2.71</v>
      </c>
      <c r="T31" s="218">
        <v>0</v>
      </c>
      <c r="U31" s="218">
        <v>234.79</v>
      </c>
      <c r="V31" s="218">
        <v>4.4400000000000004</v>
      </c>
      <c r="W31" s="218">
        <v>7.57</v>
      </c>
      <c r="X31" s="218">
        <v>35.43</v>
      </c>
      <c r="Y31" s="218">
        <v>0</v>
      </c>
      <c r="Z31" s="218">
        <v>68.099999999999994</v>
      </c>
      <c r="AA31" s="218">
        <v>9.64</v>
      </c>
      <c r="AB31" s="218">
        <v>0</v>
      </c>
      <c r="AC31" s="218">
        <v>9.86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48.6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26.3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38.54</v>
      </c>
      <c r="L32" s="218">
        <v>12.13</v>
      </c>
      <c r="M32" s="218">
        <v>0</v>
      </c>
      <c r="N32" s="218">
        <v>28.49</v>
      </c>
      <c r="O32" s="218">
        <v>47.81</v>
      </c>
      <c r="P32" s="218">
        <v>65.08</v>
      </c>
      <c r="Q32" s="218">
        <v>1.95</v>
      </c>
      <c r="R32" s="218">
        <v>10.19</v>
      </c>
      <c r="S32" s="218">
        <v>2.71</v>
      </c>
      <c r="T32" s="218">
        <v>0</v>
      </c>
      <c r="U32" s="218">
        <v>234.79</v>
      </c>
      <c r="V32" s="218">
        <v>4.4400000000000004</v>
      </c>
      <c r="W32" s="218">
        <v>7.58</v>
      </c>
      <c r="X32" s="218">
        <v>35.43</v>
      </c>
      <c r="Y32" s="218">
        <v>0</v>
      </c>
      <c r="Z32" s="218">
        <v>68.099999999999994</v>
      </c>
      <c r="AA32" s="218">
        <v>9.64</v>
      </c>
      <c r="AB32" s="218">
        <v>0</v>
      </c>
      <c r="AC32" s="218">
        <v>9.86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48.6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26.3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38.54</v>
      </c>
      <c r="L33" s="218">
        <v>7.71</v>
      </c>
      <c r="M33" s="218">
        <v>0</v>
      </c>
      <c r="N33" s="218">
        <v>28.49</v>
      </c>
      <c r="O33" s="218">
        <v>47.81</v>
      </c>
      <c r="P33" s="218">
        <v>65.08</v>
      </c>
      <c r="Q33" s="218">
        <v>1.95</v>
      </c>
      <c r="R33" s="218">
        <v>10.19</v>
      </c>
      <c r="S33" s="218">
        <v>2.71</v>
      </c>
      <c r="T33" s="218">
        <v>0</v>
      </c>
      <c r="U33" s="218">
        <v>234.79</v>
      </c>
      <c r="V33" s="218">
        <v>4.4400000000000004</v>
      </c>
      <c r="W33" s="218">
        <v>7.58</v>
      </c>
      <c r="X33" s="218">
        <v>35.69</v>
      </c>
      <c r="Y33" s="218">
        <v>0</v>
      </c>
      <c r="Z33" s="218">
        <v>68.099999999999994</v>
      </c>
      <c r="AA33" s="218">
        <v>9.64</v>
      </c>
      <c r="AB33" s="218">
        <v>0</v>
      </c>
      <c r="AC33" s="218">
        <v>9.86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48.6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26.3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38.54</v>
      </c>
      <c r="L34" s="218">
        <v>7.71</v>
      </c>
      <c r="M34" s="218">
        <v>0</v>
      </c>
      <c r="N34" s="218">
        <v>28.49</v>
      </c>
      <c r="O34" s="218">
        <v>47.81</v>
      </c>
      <c r="P34" s="218">
        <v>65.08</v>
      </c>
      <c r="Q34" s="218">
        <v>1.95</v>
      </c>
      <c r="R34" s="218">
        <v>10.199999999999999</v>
      </c>
      <c r="S34" s="218">
        <v>2.71</v>
      </c>
      <c r="T34" s="218">
        <v>0</v>
      </c>
      <c r="U34" s="218">
        <v>234.79</v>
      </c>
      <c r="V34" s="218">
        <v>4.4400000000000004</v>
      </c>
      <c r="W34" s="218">
        <v>7.57</v>
      </c>
      <c r="X34" s="218">
        <v>35.69</v>
      </c>
      <c r="Y34" s="218">
        <v>0</v>
      </c>
      <c r="Z34" s="218">
        <v>68.099999999999994</v>
      </c>
      <c r="AA34" s="218">
        <v>9.6300000000000008</v>
      </c>
      <c r="AB34" s="218">
        <v>0</v>
      </c>
      <c r="AC34" s="218">
        <v>9.86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48.6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26.3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38.54</v>
      </c>
      <c r="L35" s="218">
        <v>7.71</v>
      </c>
      <c r="M35" s="218">
        <v>0</v>
      </c>
      <c r="N35" s="218">
        <v>28.49</v>
      </c>
      <c r="O35" s="218">
        <v>47.81</v>
      </c>
      <c r="P35" s="218">
        <v>65.08</v>
      </c>
      <c r="Q35" s="218">
        <v>1.94</v>
      </c>
      <c r="R35" s="218">
        <v>3.86</v>
      </c>
      <c r="S35" s="218">
        <v>2.71</v>
      </c>
      <c r="T35" s="218">
        <v>0</v>
      </c>
      <c r="U35" s="218">
        <v>234.79</v>
      </c>
      <c r="V35" s="218">
        <v>0</v>
      </c>
      <c r="W35" s="218">
        <v>3.59</v>
      </c>
      <c r="X35" s="218">
        <v>9.6300000000000008</v>
      </c>
      <c r="Y35" s="218">
        <v>0</v>
      </c>
      <c r="Z35" s="218">
        <v>68.099999999999994</v>
      </c>
      <c r="AA35" s="218">
        <v>9.6300000000000008</v>
      </c>
      <c r="AB35" s="218">
        <v>0</v>
      </c>
      <c r="AC35" s="218">
        <v>9.86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48.6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26.3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38.54</v>
      </c>
      <c r="L36" s="218">
        <v>7.71</v>
      </c>
      <c r="M36" s="218">
        <v>0</v>
      </c>
      <c r="N36" s="218">
        <v>28.49</v>
      </c>
      <c r="O36" s="218">
        <v>47.81</v>
      </c>
      <c r="P36" s="218">
        <v>65.08</v>
      </c>
      <c r="Q36" s="218">
        <v>1.9</v>
      </c>
      <c r="R36" s="218">
        <v>3.86</v>
      </c>
      <c r="S36" s="218">
        <v>2.71</v>
      </c>
      <c r="T36" s="218">
        <v>0</v>
      </c>
      <c r="U36" s="218">
        <v>234.79</v>
      </c>
      <c r="V36" s="218">
        <v>0</v>
      </c>
      <c r="W36" s="218">
        <v>2.48</v>
      </c>
      <c r="X36" s="218">
        <v>9.6300000000000008</v>
      </c>
      <c r="Y36" s="218">
        <v>0</v>
      </c>
      <c r="Z36" s="218">
        <v>68.099999999999994</v>
      </c>
      <c r="AA36" s="218">
        <v>9.6300000000000008</v>
      </c>
      <c r="AB36" s="218">
        <v>0</v>
      </c>
      <c r="AC36" s="218">
        <v>9.86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48.6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26.3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38.54</v>
      </c>
      <c r="L37" s="218">
        <v>7.71</v>
      </c>
      <c r="M37" s="218">
        <v>0</v>
      </c>
      <c r="N37" s="218">
        <v>28.49</v>
      </c>
      <c r="O37" s="218">
        <v>47.81</v>
      </c>
      <c r="P37" s="218">
        <v>65.08</v>
      </c>
      <c r="Q37" s="218">
        <v>2.21</v>
      </c>
      <c r="R37" s="218">
        <v>3.86</v>
      </c>
      <c r="S37" s="218">
        <v>2.71</v>
      </c>
      <c r="T37" s="218">
        <v>0</v>
      </c>
      <c r="U37" s="218">
        <v>234.79</v>
      </c>
      <c r="V37" s="218">
        <v>0</v>
      </c>
      <c r="W37" s="218">
        <v>1.93</v>
      </c>
      <c r="X37" s="218">
        <v>9.6300000000000008</v>
      </c>
      <c r="Y37" s="218">
        <v>0</v>
      </c>
      <c r="Z37" s="218">
        <v>68.099999999999994</v>
      </c>
      <c r="AA37" s="218">
        <v>9.6300000000000008</v>
      </c>
      <c r="AB37" s="218">
        <v>0</v>
      </c>
      <c r="AC37" s="218">
        <v>9.86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48.6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26.3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38.54</v>
      </c>
      <c r="L38" s="218">
        <v>7.71</v>
      </c>
      <c r="M38" s="218">
        <v>0</v>
      </c>
      <c r="N38" s="218">
        <v>28.49</v>
      </c>
      <c r="O38" s="218">
        <v>47.81</v>
      </c>
      <c r="P38" s="218">
        <v>65.08</v>
      </c>
      <c r="Q38" s="218">
        <v>2.21</v>
      </c>
      <c r="R38" s="218">
        <v>3.86</v>
      </c>
      <c r="S38" s="218">
        <v>2.71</v>
      </c>
      <c r="T38" s="218">
        <v>0</v>
      </c>
      <c r="U38" s="218">
        <v>234.79</v>
      </c>
      <c r="V38" s="218">
        <v>0</v>
      </c>
      <c r="W38" s="218">
        <v>1.93</v>
      </c>
      <c r="X38" s="218">
        <v>9.6300000000000008</v>
      </c>
      <c r="Y38" s="218">
        <v>0</v>
      </c>
      <c r="Z38" s="218">
        <v>68.099999999999994</v>
      </c>
      <c r="AA38" s="218">
        <v>9.6300000000000008</v>
      </c>
      <c r="AB38" s="218">
        <v>0</v>
      </c>
      <c r="AC38" s="218">
        <v>9.86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48.6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26.3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38.54</v>
      </c>
      <c r="L39" s="218">
        <v>7.71</v>
      </c>
      <c r="M39" s="218">
        <v>0</v>
      </c>
      <c r="N39" s="218">
        <v>28.49</v>
      </c>
      <c r="O39" s="218">
        <v>47.81</v>
      </c>
      <c r="P39" s="218">
        <v>65.08</v>
      </c>
      <c r="Q39" s="218">
        <v>2.21</v>
      </c>
      <c r="R39" s="218">
        <v>3.86</v>
      </c>
      <c r="S39" s="218">
        <v>2.71</v>
      </c>
      <c r="T39" s="218">
        <v>0</v>
      </c>
      <c r="U39" s="218">
        <v>234.79</v>
      </c>
      <c r="V39" s="218">
        <v>0</v>
      </c>
      <c r="W39" s="218">
        <v>1.93</v>
      </c>
      <c r="X39" s="218">
        <v>9.6300000000000008</v>
      </c>
      <c r="Y39" s="218">
        <v>0</v>
      </c>
      <c r="Z39" s="218">
        <v>66.69</v>
      </c>
      <c r="AA39" s="218">
        <v>9.6300000000000008</v>
      </c>
      <c r="AB39" s="218">
        <v>0</v>
      </c>
      <c r="AC39" s="218">
        <v>9.86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48.6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26.3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38.54</v>
      </c>
      <c r="L40" s="218">
        <v>7.71</v>
      </c>
      <c r="M40" s="218">
        <v>0</v>
      </c>
      <c r="N40" s="218">
        <v>28.49</v>
      </c>
      <c r="O40" s="218">
        <v>47.81</v>
      </c>
      <c r="P40" s="218">
        <v>65.08</v>
      </c>
      <c r="Q40" s="218">
        <v>2.21</v>
      </c>
      <c r="R40" s="218">
        <v>3.86</v>
      </c>
      <c r="S40" s="218">
        <v>2.71</v>
      </c>
      <c r="T40" s="218">
        <v>0</v>
      </c>
      <c r="U40" s="218">
        <v>234.79</v>
      </c>
      <c r="V40" s="218">
        <v>0</v>
      </c>
      <c r="W40" s="218">
        <v>1.93</v>
      </c>
      <c r="X40" s="218">
        <v>8.0299999999999994</v>
      </c>
      <c r="Y40" s="218">
        <v>0</v>
      </c>
      <c r="Z40" s="218">
        <v>66.69</v>
      </c>
      <c r="AA40" s="218">
        <v>9.6300000000000008</v>
      </c>
      <c r="AB40" s="218">
        <v>0</v>
      </c>
      <c r="AC40" s="218">
        <v>8.91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48.6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26.3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38.54</v>
      </c>
      <c r="L41" s="218">
        <v>7.71</v>
      </c>
      <c r="M41" s="218">
        <v>0</v>
      </c>
      <c r="N41" s="218">
        <v>28.49</v>
      </c>
      <c r="O41" s="218">
        <v>47.81</v>
      </c>
      <c r="P41" s="218">
        <v>65.08</v>
      </c>
      <c r="Q41" s="218">
        <v>1.94</v>
      </c>
      <c r="R41" s="218">
        <v>3.86</v>
      </c>
      <c r="S41" s="218">
        <v>2.71</v>
      </c>
      <c r="T41" s="218">
        <v>0</v>
      </c>
      <c r="U41" s="218">
        <v>234.79</v>
      </c>
      <c r="V41" s="218">
        <v>0</v>
      </c>
      <c r="W41" s="218">
        <v>1.93</v>
      </c>
      <c r="X41" s="218">
        <v>9.6199999999999992</v>
      </c>
      <c r="Y41" s="218">
        <v>0</v>
      </c>
      <c r="Z41" s="218">
        <v>32.76</v>
      </c>
      <c r="AA41" s="218">
        <v>9.6300000000000008</v>
      </c>
      <c r="AB41" s="218">
        <v>0</v>
      </c>
      <c r="AC41" s="218">
        <v>8.91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48.6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26.3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38.54</v>
      </c>
      <c r="L42" s="218">
        <v>7.71</v>
      </c>
      <c r="M42" s="218">
        <v>0</v>
      </c>
      <c r="N42" s="218">
        <v>28.49</v>
      </c>
      <c r="O42" s="218">
        <v>47.81</v>
      </c>
      <c r="P42" s="218">
        <v>65.08</v>
      </c>
      <c r="Q42" s="218">
        <v>1.94</v>
      </c>
      <c r="R42" s="218">
        <v>3.85</v>
      </c>
      <c r="S42" s="218">
        <v>2.71</v>
      </c>
      <c r="T42" s="218">
        <v>0</v>
      </c>
      <c r="U42" s="218">
        <v>234.79</v>
      </c>
      <c r="V42" s="218">
        <v>0</v>
      </c>
      <c r="W42" s="218">
        <v>1.49</v>
      </c>
      <c r="X42" s="218">
        <v>9.6300000000000008</v>
      </c>
      <c r="Y42" s="218">
        <v>0</v>
      </c>
      <c r="Z42" s="218">
        <v>32.76</v>
      </c>
      <c r="AA42" s="218">
        <v>9.64</v>
      </c>
      <c r="AB42" s="218">
        <v>0</v>
      </c>
      <c r="AC42" s="218">
        <v>8.91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48.6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26.3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38.36</v>
      </c>
      <c r="L43" s="218">
        <v>7.71</v>
      </c>
      <c r="M43" s="218">
        <v>0</v>
      </c>
      <c r="N43" s="218">
        <v>28.49</v>
      </c>
      <c r="O43" s="218">
        <v>47.81</v>
      </c>
      <c r="P43" s="218">
        <v>65.08</v>
      </c>
      <c r="Q43" s="218">
        <v>2.64</v>
      </c>
      <c r="R43" s="218">
        <v>3.85</v>
      </c>
      <c r="S43" s="218">
        <v>2.71</v>
      </c>
      <c r="T43" s="218">
        <v>0</v>
      </c>
      <c r="U43" s="218">
        <v>234.79</v>
      </c>
      <c r="V43" s="218">
        <v>0</v>
      </c>
      <c r="W43" s="218">
        <v>1.93</v>
      </c>
      <c r="X43" s="218">
        <v>9.6300000000000008</v>
      </c>
      <c r="Y43" s="218">
        <v>0</v>
      </c>
      <c r="Z43" s="218">
        <v>32.76</v>
      </c>
      <c r="AA43" s="218">
        <v>9.64</v>
      </c>
      <c r="AB43" s="218">
        <v>0</v>
      </c>
      <c r="AC43" s="218">
        <v>8.91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48.6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26.3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38.36</v>
      </c>
      <c r="L44" s="218">
        <v>7.71</v>
      </c>
      <c r="M44" s="218">
        <v>0</v>
      </c>
      <c r="N44" s="218">
        <v>28.49</v>
      </c>
      <c r="O44" s="218">
        <v>47.81</v>
      </c>
      <c r="P44" s="218">
        <v>65.08</v>
      </c>
      <c r="Q44" s="218">
        <v>2.64</v>
      </c>
      <c r="R44" s="218">
        <v>3.85</v>
      </c>
      <c r="S44" s="218">
        <v>2.71</v>
      </c>
      <c r="T44" s="218">
        <v>0</v>
      </c>
      <c r="U44" s="218">
        <v>234.79</v>
      </c>
      <c r="V44" s="218">
        <v>0</v>
      </c>
      <c r="W44" s="218">
        <v>1.93</v>
      </c>
      <c r="X44" s="218">
        <v>9.6300000000000008</v>
      </c>
      <c r="Y44" s="218">
        <v>0</v>
      </c>
      <c r="Z44" s="218">
        <v>32.76</v>
      </c>
      <c r="AA44" s="218">
        <v>9.64</v>
      </c>
      <c r="AB44" s="218">
        <v>0</v>
      </c>
      <c r="AC44" s="218">
        <v>7.96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48.6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26.3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38.36</v>
      </c>
      <c r="L45" s="218">
        <v>7.71</v>
      </c>
      <c r="M45" s="218">
        <v>0</v>
      </c>
      <c r="N45" s="218">
        <v>28.49</v>
      </c>
      <c r="O45" s="218">
        <v>47.81</v>
      </c>
      <c r="P45" s="218">
        <v>65.08</v>
      </c>
      <c r="Q45" s="218">
        <v>2.64</v>
      </c>
      <c r="R45" s="218">
        <v>3.85</v>
      </c>
      <c r="S45" s="218">
        <v>2.71</v>
      </c>
      <c r="T45" s="218">
        <v>0</v>
      </c>
      <c r="U45" s="218">
        <v>234.79</v>
      </c>
      <c r="V45" s="218">
        <v>0</v>
      </c>
      <c r="W45" s="218">
        <v>1.93</v>
      </c>
      <c r="X45" s="218">
        <v>9.6300000000000008</v>
      </c>
      <c r="Y45" s="218">
        <v>0</v>
      </c>
      <c r="Z45" s="218">
        <v>32.76</v>
      </c>
      <c r="AA45" s="218">
        <v>9.64</v>
      </c>
      <c r="AB45" s="218">
        <v>0</v>
      </c>
      <c r="AC45" s="218">
        <v>7.96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48.6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26.3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38.36</v>
      </c>
      <c r="L46" s="218">
        <v>7.71</v>
      </c>
      <c r="M46" s="218">
        <v>0</v>
      </c>
      <c r="N46" s="218">
        <v>28.49</v>
      </c>
      <c r="O46" s="218">
        <v>47.81</v>
      </c>
      <c r="P46" s="218">
        <v>65.08</v>
      </c>
      <c r="Q46" s="218">
        <v>2.64</v>
      </c>
      <c r="R46" s="218">
        <v>3.85</v>
      </c>
      <c r="S46" s="218">
        <v>2.71</v>
      </c>
      <c r="T46" s="218">
        <v>0</v>
      </c>
      <c r="U46" s="218">
        <v>234.79</v>
      </c>
      <c r="V46" s="218">
        <v>0</v>
      </c>
      <c r="W46" s="218">
        <v>1.93</v>
      </c>
      <c r="X46" s="218">
        <v>9.6300000000000008</v>
      </c>
      <c r="Y46" s="218">
        <v>0</v>
      </c>
      <c r="Z46" s="218">
        <v>32.76</v>
      </c>
      <c r="AA46" s="218">
        <v>9.64</v>
      </c>
      <c r="AB46" s="218">
        <v>0</v>
      </c>
      <c r="AC46" s="218">
        <v>7.96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48.6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26.3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38.630000000000003</v>
      </c>
      <c r="L47" s="218">
        <v>7.71</v>
      </c>
      <c r="M47" s="218">
        <v>0</v>
      </c>
      <c r="N47" s="218">
        <v>28.49</v>
      </c>
      <c r="O47" s="218">
        <v>47.81</v>
      </c>
      <c r="P47" s="218">
        <v>65.08</v>
      </c>
      <c r="Q47" s="218">
        <v>2.36</v>
      </c>
      <c r="R47" s="218">
        <v>3.85</v>
      </c>
      <c r="S47" s="218">
        <v>2.71</v>
      </c>
      <c r="T47" s="218">
        <v>0</v>
      </c>
      <c r="U47" s="218">
        <v>234.79</v>
      </c>
      <c r="V47" s="218">
        <v>0</v>
      </c>
      <c r="W47" s="218">
        <v>1.93</v>
      </c>
      <c r="X47" s="218">
        <v>9.6300000000000008</v>
      </c>
      <c r="Y47" s="218">
        <v>0</v>
      </c>
      <c r="Z47" s="218">
        <v>32.76</v>
      </c>
      <c r="AA47" s="218">
        <v>9.64</v>
      </c>
      <c r="AB47" s="218">
        <v>0</v>
      </c>
      <c r="AC47" s="218">
        <v>7.96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48.6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26.3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38.630000000000003</v>
      </c>
      <c r="L48" s="218">
        <v>7.71</v>
      </c>
      <c r="M48" s="218">
        <v>0</v>
      </c>
      <c r="N48" s="218">
        <v>28.49</v>
      </c>
      <c r="O48" s="218">
        <v>47.81</v>
      </c>
      <c r="P48" s="218">
        <v>65.08</v>
      </c>
      <c r="Q48" s="218">
        <v>2.36</v>
      </c>
      <c r="R48" s="218">
        <v>3.85</v>
      </c>
      <c r="S48" s="218">
        <v>2.71</v>
      </c>
      <c r="T48" s="218">
        <v>0</v>
      </c>
      <c r="U48" s="218">
        <v>234.79</v>
      </c>
      <c r="V48" s="218">
        <v>0</v>
      </c>
      <c r="W48" s="218">
        <v>1.93</v>
      </c>
      <c r="X48" s="218">
        <v>9.6300000000000008</v>
      </c>
      <c r="Y48" s="218">
        <v>0</v>
      </c>
      <c r="Z48" s="218">
        <v>32.76</v>
      </c>
      <c r="AA48" s="218">
        <v>9.64</v>
      </c>
      <c r="AB48" s="218">
        <v>0</v>
      </c>
      <c r="AC48" s="218">
        <v>7.96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48.6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26.3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38.630000000000003</v>
      </c>
      <c r="L49" s="218">
        <v>7.71</v>
      </c>
      <c r="M49" s="218">
        <v>0</v>
      </c>
      <c r="N49" s="218">
        <v>28.49</v>
      </c>
      <c r="O49" s="218">
        <v>47.81</v>
      </c>
      <c r="P49" s="218">
        <v>65.08</v>
      </c>
      <c r="Q49" s="218">
        <v>2.27</v>
      </c>
      <c r="R49" s="218">
        <v>3.85</v>
      </c>
      <c r="S49" s="218">
        <v>2.71</v>
      </c>
      <c r="T49" s="218">
        <v>0</v>
      </c>
      <c r="U49" s="218">
        <v>234.79</v>
      </c>
      <c r="V49" s="218">
        <v>4.4400000000000004</v>
      </c>
      <c r="W49" s="218">
        <v>7.58</v>
      </c>
      <c r="X49" s="218">
        <v>36.1</v>
      </c>
      <c r="Y49" s="218">
        <v>0</v>
      </c>
      <c r="Z49" s="218">
        <v>32.76</v>
      </c>
      <c r="AA49" s="218">
        <v>9.64</v>
      </c>
      <c r="AB49" s="218">
        <v>0</v>
      </c>
      <c r="AC49" s="218">
        <v>7.96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48.6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26.3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38.630000000000003</v>
      </c>
      <c r="L50" s="218">
        <v>7.71</v>
      </c>
      <c r="M50" s="218">
        <v>0</v>
      </c>
      <c r="N50" s="218">
        <v>28.49</v>
      </c>
      <c r="O50" s="218">
        <v>47.81</v>
      </c>
      <c r="P50" s="218">
        <v>65.08</v>
      </c>
      <c r="Q50" s="218">
        <v>2.27</v>
      </c>
      <c r="R50" s="218">
        <v>3.85</v>
      </c>
      <c r="S50" s="218">
        <v>2.71</v>
      </c>
      <c r="T50" s="218">
        <v>0</v>
      </c>
      <c r="U50" s="218">
        <v>234.79</v>
      </c>
      <c r="V50" s="218">
        <v>4.4400000000000004</v>
      </c>
      <c r="W50" s="218">
        <v>7.58</v>
      </c>
      <c r="X50" s="218">
        <v>36.1</v>
      </c>
      <c r="Y50" s="218">
        <v>0</v>
      </c>
      <c r="Z50" s="218">
        <v>32.76</v>
      </c>
      <c r="AA50" s="218">
        <v>9.64</v>
      </c>
      <c r="AB50" s="218">
        <v>0</v>
      </c>
      <c r="AC50" s="218">
        <v>7.96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48.6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26.3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38.630000000000003</v>
      </c>
      <c r="L51" s="218">
        <v>7.71</v>
      </c>
      <c r="M51" s="218">
        <v>0</v>
      </c>
      <c r="N51" s="218">
        <v>28.49</v>
      </c>
      <c r="O51" s="218">
        <v>47.81</v>
      </c>
      <c r="P51" s="218">
        <v>65.08</v>
      </c>
      <c r="Q51" s="218">
        <v>2.36</v>
      </c>
      <c r="R51" s="218">
        <v>3.85</v>
      </c>
      <c r="S51" s="218">
        <v>2.71</v>
      </c>
      <c r="T51" s="218">
        <v>0</v>
      </c>
      <c r="U51" s="218">
        <v>234.79</v>
      </c>
      <c r="V51" s="218">
        <v>4.4400000000000004</v>
      </c>
      <c r="W51" s="218">
        <v>7.58</v>
      </c>
      <c r="X51" s="218">
        <v>36.1</v>
      </c>
      <c r="Y51" s="218">
        <v>0</v>
      </c>
      <c r="Z51" s="218">
        <v>32.76</v>
      </c>
      <c r="AA51" s="218">
        <v>9.64</v>
      </c>
      <c r="AB51" s="218">
        <v>0</v>
      </c>
      <c r="AC51" s="218">
        <v>7.96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48.6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26.3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38.630000000000003</v>
      </c>
      <c r="L52" s="218">
        <v>7.71</v>
      </c>
      <c r="M52" s="218">
        <v>0</v>
      </c>
      <c r="N52" s="218">
        <v>28.49</v>
      </c>
      <c r="O52" s="218">
        <v>47.81</v>
      </c>
      <c r="P52" s="218">
        <v>65.08</v>
      </c>
      <c r="Q52" s="218">
        <v>2.36</v>
      </c>
      <c r="R52" s="218">
        <v>3.85</v>
      </c>
      <c r="S52" s="218">
        <v>2.71</v>
      </c>
      <c r="T52" s="218">
        <v>0</v>
      </c>
      <c r="U52" s="218">
        <v>234.79</v>
      </c>
      <c r="V52" s="218">
        <v>4.4400000000000004</v>
      </c>
      <c r="W52" s="218">
        <v>7.58</v>
      </c>
      <c r="X52" s="218">
        <v>36.1</v>
      </c>
      <c r="Y52" s="218">
        <v>0</v>
      </c>
      <c r="Z52" s="218">
        <v>32.76</v>
      </c>
      <c r="AA52" s="218">
        <v>9.64</v>
      </c>
      <c r="AB52" s="218">
        <v>0</v>
      </c>
      <c r="AC52" s="218">
        <v>7.96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48.6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26.3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38.630000000000003</v>
      </c>
      <c r="L53" s="218">
        <v>7.71</v>
      </c>
      <c r="M53" s="218">
        <v>0</v>
      </c>
      <c r="N53" s="218">
        <v>28.49</v>
      </c>
      <c r="O53" s="218">
        <v>47.81</v>
      </c>
      <c r="P53" s="218">
        <v>65.08</v>
      </c>
      <c r="Q53" s="218">
        <v>2.36</v>
      </c>
      <c r="R53" s="218">
        <v>3.86</v>
      </c>
      <c r="S53" s="218">
        <v>2.71</v>
      </c>
      <c r="T53" s="218">
        <v>0</v>
      </c>
      <c r="U53" s="218">
        <v>234.79</v>
      </c>
      <c r="V53" s="218">
        <v>4.4800000000000004</v>
      </c>
      <c r="W53" s="218">
        <v>7.64</v>
      </c>
      <c r="X53" s="218">
        <v>36.31</v>
      </c>
      <c r="Y53" s="218">
        <v>0</v>
      </c>
      <c r="Z53" s="218">
        <v>68.819999999999993</v>
      </c>
      <c r="AA53" s="218">
        <v>9.76</v>
      </c>
      <c r="AB53" s="218">
        <v>0</v>
      </c>
      <c r="AC53" s="218">
        <v>7.73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48.58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26.3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38.4</v>
      </c>
      <c r="L54" s="218">
        <v>7.71</v>
      </c>
      <c r="M54" s="218">
        <v>0</v>
      </c>
      <c r="N54" s="218">
        <v>28.49</v>
      </c>
      <c r="O54" s="218">
        <v>47.81</v>
      </c>
      <c r="P54" s="218">
        <v>65.08</v>
      </c>
      <c r="Q54" s="218">
        <v>2.36</v>
      </c>
      <c r="R54" s="218">
        <v>3.86</v>
      </c>
      <c r="S54" s="218">
        <v>2.71</v>
      </c>
      <c r="T54" s="218">
        <v>0</v>
      </c>
      <c r="U54" s="218">
        <v>234.79</v>
      </c>
      <c r="V54" s="218">
        <v>4.4800000000000004</v>
      </c>
      <c r="W54" s="218">
        <v>7.64</v>
      </c>
      <c r="X54" s="218">
        <v>36.31</v>
      </c>
      <c r="Y54" s="218">
        <v>0</v>
      </c>
      <c r="Z54" s="218">
        <v>68.819999999999993</v>
      </c>
      <c r="AA54" s="218">
        <v>9.76</v>
      </c>
      <c r="AB54" s="218">
        <v>0</v>
      </c>
      <c r="AC54" s="218">
        <v>7.73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48.58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26.3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38.4</v>
      </c>
      <c r="L55" s="218">
        <v>7.83</v>
      </c>
      <c r="M55" s="218">
        <v>0</v>
      </c>
      <c r="N55" s="218">
        <v>28.49</v>
      </c>
      <c r="O55" s="218">
        <v>47.81</v>
      </c>
      <c r="P55" s="218">
        <v>65.08</v>
      </c>
      <c r="Q55" s="218">
        <v>2.35</v>
      </c>
      <c r="R55" s="218">
        <v>3.86</v>
      </c>
      <c r="S55" s="218">
        <v>2.71</v>
      </c>
      <c r="T55" s="218">
        <v>0</v>
      </c>
      <c r="U55" s="218">
        <v>234.79</v>
      </c>
      <c r="V55" s="218">
        <v>4.4400000000000004</v>
      </c>
      <c r="W55" s="218">
        <v>7.57</v>
      </c>
      <c r="X55" s="218">
        <v>36.1</v>
      </c>
      <c r="Y55" s="218">
        <v>0</v>
      </c>
      <c r="Z55" s="218">
        <v>68.819999999999993</v>
      </c>
      <c r="AA55" s="218">
        <v>9.76</v>
      </c>
      <c r="AB55" s="218">
        <v>0</v>
      </c>
      <c r="AC55" s="218">
        <v>7.73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48.58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26.3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38.4</v>
      </c>
      <c r="L56" s="218">
        <v>7.71</v>
      </c>
      <c r="M56" s="218">
        <v>0</v>
      </c>
      <c r="N56" s="218">
        <v>28.49</v>
      </c>
      <c r="O56" s="218">
        <v>47.81</v>
      </c>
      <c r="P56" s="218">
        <v>65.08</v>
      </c>
      <c r="Q56" s="218">
        <v>2.35</v>
      </c>
      <c r="R56" s="218">
        <v>3.86</v>
      </c>
      <c r="S56" s="218">
        <v>2.71</v>
      </c>
      <c r="T56" s="218">
        <v>0</v>
      </c>
      <c r="U56" s="218">
        <v>234.79</v>
      </c>
      <c r="V56" s="218">
        <v>4.4400000000000004</v>
      </c>
      <c r="W56" s="218">
        <v>7.57</v>
      </c>
      <c r="X56" s="218">
        <v>36.1</v>
      </c>
      <c r="Y56" s="218">
        <v>0</v>
      </c>
      <c r="Z56" s="218">
        <v>68.819999999999993</v>
      </c>
      <c r="AA56" s="218">
        <v>9.76</v>
      </c>
      <c r="AB56" s="218">
        <v>0</v>
      </c>
      <c r="AC56" s="218">
        <v>7.73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48.58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26.3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38.4</v>
      </c>
      <c r="L57" s="218">
        <v>7.71</v>
      </c>
      <c r="M57" s="218">
        <v>0</v>
      </c>
      <c r="N57" s="218">
        <v>28.49</v>
      </c>
      <c r="O57" s="218">
        <v>47.81</v>
      </c>
      <c r="P57" s="218">
        <v>65.08</v>
      </c>
      <c r="Q57" s="218">
        <v>2.36</v>
      </c>
      <c r="R57" s="218">
        <v>3.86</v>
      </c>
      <c r="S57" s="218">
        <v>2.71</v>
      </c>
      <c r="T57" s="218">
        <v>0</v>
      </c>
      <c r="U57" s="218">
        <v>234.79</v>
      </c>
      <c r="V57" s="218">
        <v>0</v>
      </c>
      <c r="W57" s="218">
        <v>1.93</v>
      </c>
      <c r="X57" s="218">
        <v>17.34</v>
      </c>
      <c r="Y57" s="218">
        <v>0</v>
      </c>
      <c r="Z57" s="218">
        <v>68.819999999999993</v>
      </c>
      <c r="AA57" s="218">
        <v>9.76</v>
      </c>
      <c r="AB57" s="218">
        <v>0</v>
      </c>
      <c r="AC57" s="218">
        <v>7.73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48.58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26.3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38.4</v>
      </c>
      <c r="L58" s="218">
        <v>7.71</v>
      </c>
      <c r="M58" s="218">
        <v>0</v>
      </c>
      <c r="N58" s="218">
        <v>28.49</v>
      </c>
      <c r="O58" s="218">
        <v>47.81</v>
      </c>
      <c r="P58" s="218">
        <v>65.08</v>
      </c>
      <c r="Q58" s="218">
        <v>2.36</v>
      </c>
      <c r="R58" s="218">
        <v>3.86</v>
      </c>
      <c r="S58" s="218">
        <v>2.71</v>
      </c>
      <c r="T58" s="218">
        <v>0</v>
      </c>
      <c r="U58" s="218">
        <v>234.79</v>
      </c>
      <c r="V58" s="218">
        <v>0</v>
      </c>
      <c r="W58" s="218">
        <v>1.93</v>
      </c>
      <c r="X58" s="218">
        <v>17.34</v>
      </c>
      <c r="Y58" s="218">
        <v>0</v>
      </c>
      <c r="Z58" s="218">
        <v>68.819999999999993</v>
      </c>
      <c r="AA58" s="218">
        <v>9.76</v>
      </c>
      <c r="AB58" s="218">
        <v>0</v>
      </c>
      <c r="AC58" s="218">
        <v>7.51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48.58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26.3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38.549999999999997</v>
      </c>
      <c r="L59" s="218">
        <v>7.71</v>
      </c>
      <c r="M59" s="218">
        <v>0</v>
      </c>
      <c r="N59" s="218">
        <v>28.49</v>
      </c>
      <c r="O59" s="218">
        <v>47.81</v>
      </c>
      <c r="P59" s="218">
        <v>65.08</v>
      </c>
      <c r="Q59" s="218">
        <v>2.36</v>
      </c>
      <c r="R59" s="218">
        <v>3.86</v>
      </c>
      <c r="S59" s="218">
        <v>2.71</v>
      </c>
      <c r="T59" s="218">
        <v>0</v>
      </c>
      <c r="U59" s="218">
        <v>234.79</v>
      </c>
      <c r="V59" s="218">
        <v>0</v>
      </c>
      <c r="W59" s="218">
        <v>1.93</v>
      </c>
      <c r="X59" s="218">
        <v>17.34</v>
      </c>
      <c r="Y59" s="218">
        <v>0</v>
      </c>
      <c r="Z59" s="218">
        <v>68.819999999999993</v>
      </c>
      <c r="AA59" s="218">
        <v>9.76</v>
      </c>
      <c r="AB59" s="218">
        <v>0</v>
      </c>
      <c r="AC59" s="218">
        <v>7.51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48.58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26.3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38.549999999999997</v>
      </c>
      <c r="L60" s="218">
        <v>7.71</v>
      </c>
      <c r="M60" s="218">
        <v>0</v>
      </c>
      <c r="N60" s="218">
        <v>28.49</v>
      </c>
      <c r="O60" s="218">
        <v>47.81</v>
      </c>
      <c r="P60" s="218">
        <v>65.08</v>
      </c>
      <c r="Q60" s="218">
        <v>2.36</v>
      </c>
      <c r="R60" s="218">
        <v>3.86</v>
      </c>
      <c r="S60" s="218">
        <v>2.71</v>
      </c>
      <c r="T60" s="218">
        <v>0</v>
      </c>
      <c r="U60" s="218">
        <v>234.79</v>
      </c>
      <c r="V60" s="218">
        <v>0</v>
      </c>
      <c r="W60" s="218">
        <v>1.93</v>
      </c>
      <c r="X60" s="218">
        <v>17.34</v>
      </c>
      <c r="Y60" s="218">
        <v>0</v>
      </c>
      <c r="Z60" s="218">
        <v>68.819999999999993</v>
      </c>
      <c r="AA60" s="218">
        <v>9.76</v>
      </c>
      <c r="AB60" s="218">
        <v>0</v>
      </c>
      <c r="AC60" s="218">
        <v>7.51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48.58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26.3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38.76</v>
      </c>
      <c r="L61" s="218">
        <v>7.71</v>
      </c>
      <c r="M61" s="218">
        <v>0</v>
      </c>
      <c r="N61" s="218">
        <v>28.49</v>
      </c>
      <c r="O61" s="218">
        <v>47.81</v>
      </c>
      <c r="P61" s="218">
        <v>65.08</v>
      </c>
      <c r="Q61" s="218">
        <v>2.5299999999999998</v>
      </c>
      <c r="R61" s="218">
        <v>3.86</v>
      </c>
      <c r="S61" s="218">
        <v>2.7</v>
      </c>
      <c r="T61" s="218">
        <v>0</v>
      </c>
      <c r="U61" s="218">
        <v>234.79</v>
      </c>
      <c r="V61" s="218">
        <v>4.4400000000000004</v>
      </c>
      <c r="W61" s="218">
        <v>7.47</v>
      </c>
      <c r="X61" s="218">
        <v>35.97</v>
      </c>
      <c r="Y61" s="218">
        <v>0</v>
      </c>
      <c r="Z61" s="218">
        <v>68.819999999999993</v>
      </c>
      <c r="AA61" s="218">
        <v>9.76</v>
      </c>
      <c r="AB61" s="218">
        <v>0</v>
      </c>
      <c r="AC61" s="218">
        <v>7.51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46.75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26.3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38.76</v>
      </c>
      <c r="L62" s="218">
        <v>7.71</v>
      </c>
      <c r="M62" s="218">
        <v>0</v>
      </c>
      <c r="N62" s="218">
        <v>28.49</v>
      </c>
      <c r="O62" s="218">
        <v>47.81</v>
      </c>
      <c r="P62" s="218">
        <v>65.08</v>
      </c>
      <c r="Q62" s="218">
        <v>2.5299999999999998</v>
      </c>
      <c r="R62" s="218">
        <v>3.86</v>
      </c>
      <c r="S62" s="218">
        <v>2.7</v>
      </c>
      <c r="T62" s="218">
        <v>0</v>
      </c>
      <c r="U62" s="218">
        <v>234.79</v>
      </c>
      <c r="V62" s="218">
        <v>4.4400000000000004</v>
      </c>
      <c r="W62" s="218">
        <v>7.57</v>
      </c>
      <c r="X62" s="218">
        <v>36.1</v>
      </c>
      <c r="Y62" s="218">
        <v>0</v>
      </c>
      <c r="Z62" s="218">
        <v>68.819999999999993</v>
      </c>
      <c r="AA62" s="218">
        <v>9.76</v>
      </c>
      <c r="AB62" s="218">
        <v>0</v>
      </c>
      <c r="AC62" s="218">
        <v>7.51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46.75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26.3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38.76</v>
      </c>
      <c r="L63" s="218">
        <v>7.71</v>
      </c>
      <c r="M63" s="218">
        <v>0</v>
      </c>
      <c r="N63" s="218">
        <v>28.49</v>
      </c>
      <c r="O63" s="218">
        <v>47.81</v>
      </c>
      <c r="P63" s="218">
        <v>65.08</v>
      </c>
      <c r="Q63" s="218">
        <v>2.5299999999999998</v>
      </c>
      <c r="R63" s="218">
        <v>10.199999999999999</v>
      </c>
      <c r="S63" s="218">
        <v>2.7</v>
      </c>
      <c r="T63" s="218">
        <v>0</v>
      </c>
      <c r="U63" s="218">
        <v>234.79</v>
      </c>
      <c r="V63" s="218">
        <v>4.4400000000000004</v>
      </c>
      <c r="W63" s="218">
        <v>7.57</v>
      </c>
      <c r="X63" s="218">
        <v>36.1</v>
      </c>
      <c r="Y63" s="218">
        <v>0</v>
      </c>
      <c r="Z63" s="218">
        <v>68.819999999999993</v>
      </c>
      <c r="AA63" s="218">
        <v>9.76</v>
      </c>
      <c r="AB63" s="218">
        <v>0</v>
      </c>
      <c r="AC63" s="218">
        <v>7.51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46.75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26.3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38.76</v>
      </c>
      <c r="L64" s="218">
        <v>7.71</v>
      </c>
      <c r="M64" s="218">
        <v>0</v>
      </c>
      <c r="N64" s="218">
        <v>28.49</v>
      </c>
      <c r="O64" s="218">
        <v>47.81</v>
      </c>
      <c r="P64" s="218">
        <v>65.08</v>
      </c>
      <c r="Q64" s="218">
        <v>2.5299999999999998</v>
      </c>
      <c r="R64" s="218">
        <v>10.199999999999999</v>
      </c>
      <c r="S64" s="218">
        <v>2.7</v>
      </c>
      <c r="T64" s="218">
        <v>0</v>
      </c>
      <c r="U64" s="218">
        <v>234.79</v>
      </c>
      <c r="V64" s="218">
        <v>4.4400000000000004</v>
      </c>
      <c r="W64" s="218">
        <v>7.57</v>
      </c>
      <c r="X64" s="218">
        <v>36.1</v>
      </c>
      <c r="Y64" s="218">
        <v>0</v>
      </c>
      <c r="Z64" s="218">
        <v>68.819999999999993</v>
      </c>
      <c r="AA64" s="218">
        <v>9.76</v>
      </c>
      <c r="AB64" s="218">
        <v>0</v>
      </c>
      <c r="AC64" s="218">
        <v>7.51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46.75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26.3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38.76</v>
      </c>
      <c r="L65" s="218">
        <v>7.71</v>
      </c>
      <c r="M65" s="218">
        <v>0</v>
      </c>
      <c r="N65" s="218">
        <v>28.49</v>
      </c>
      <c r="O65" s="218">
        <v>47.81</v>
      </c>
      <c r="P65" s="218">
        <v>65.08</v>
      </c>
      <c r="Q65" s="218">
        <v>2.31</v>
      </c>
      <c r="R65" s="218">
        <v>10.199999999999999</v>
      </c>
      <c r="S65" s="218">
        <v>2.7</v>
      </c>
      <c r="T65" s="218">
        <v>0</v>
      </c>
      <c r="U65" s="218">
        <v>234.79</v>
      </c>
      <c r="V65" s="218">
        <v>4.4400000000000004</v>
      </c>
      <c r="W65" s="218">
        <v>7.57</v>
      </c>
      <c r="X65" s="218">
        <v>36.1</v>
      </c>
      <c r="Y65" s="218">
        <v>0</v>
      </c>
      <c r="Z65" s="218">
        <v>68.819999999999993</v>
      </c>
      <c r="AA65" s="218">
        <v>9.76</v>
      </c>
      <c r="AB65" s="218">
        <v>0</v>
      </c>
      <c r="AC65" s="218">
        <v>7.28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46.75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26.3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38.76</v>
      </c>
      <c r="L66" s="218">
        <v>7.71</v>
      </c>
      <c r="M66" s="218">
        <v>0</v>
      </c>
      <c r="N66" s="218">
        <v>28.49</v>
      </c>
      <c r="O66" s="218">
        <v>47.81</v>
      </c>
      <c r="P66" s="218">
        <v>65.08</v>
      </c>
      <c r="Q66" s="218">
        <v>2.31</v>
      </c>
      <c r="R66" s="218">
        <v>10.199999999999999</v>
      </c>
      <c r="S66" s="218">
        <v>2.7</v>
      </c>
      <c r="T66" s="218">
        <v>0</v>
      </c>
      <c r="U66" s="218">
        <v>234.79</v>
      </c>
      <c r="V66" s="218">
        <v>4.4400000000000004</v>
      </c>
      <c r="W66" s="218">
        <v>7.57</v>
      </c>
      <c r="X66" s="218">
        <v>36.1</v>
      </c>
      <c r="Y66" s="218">
        <v>0</v>
      </c>
      <c r="Z66" s="218">
        <v>68.819999999999993</v>
      </c>
      <c r="AA66" s="218">
        <v>22.3</v>
      </c>
      <c r="AB66" s="218">
        <v>0</v>
      </c>
      <c r="AC66" s="218">
        <v>7.28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46.75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26.3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40.81</v>
      </c>
      <c r="L67" s="218">
        <v>7.71</v>
      </c>
      <c r="M67" s="218">
        <v>0</v>
      </c>
      <c r="N67" s="218">
        <v>28.49</v>
      </c>
      <c r="O67" s="218">
        <v>47.81</v>
      </c>
      <c r="P67" s="218">
        <v>65.08</v>
      </c>
      <c r="Q67" s="218">
        <v>2.31</v>
      </c>
      <c r="R67" s="218">
        <v>10.199999999999999</v>
      </c>
      <c r="S67" s="218">
        <v>2.7</v>
      </c>
      <c r="T67" s="218">
        <v>0</v>
      </c>
      <c r="U67" s="218">
        <v>234.79</v>
      </c>
      <c r="V67" s="218">
        <v>4.4400000000000004</v>
      </c>
      <c r="W67" s="218">
        <v>7.57</v>
      </c>
      <c r="X67" s="218">
        <v>36.1</v>
      </c>
      <c r="Y67" s="218">
        <v>0</v>
      </c>
      <c r="Z67" s="218">
        <v>68.819999999999993</v>
      </c>
      <c r="AA67" s="218">
        <v>22.3</v>
      </c>
      <c r="AB67" s="218">
        <v>0</v>
      </c>
      <c r="AC67" s="218">
        <v>7.28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46.75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26.3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40.81</v>
      </c>
      <c r="L68" s="218">
        <v>7.71</v>
      </c>
      <c r="M68" s="218">
        <v>0</v>
      </c>
      <c r="N68" s="218">
        <v>28.49</v>
      </c>
      <c r="O68" s="218">
        <v>47.81</v>
      </c>
      <c r="P68" s="218">
        <v>65.08</v>
      </c>
      <c r="Q68" s="218">
        <v>2.23</v>
      </c>
      <c r="R68" s="218">
        <v>10.199999999999999</v>
      </c>
      <c r="S68" s="218">
        <v>2.7</v>
      </c>
      <c r="T68" s="218">
        <v>0</v>
      </c>
      <c r="U68" s="218">
        <v>234.79</v>
      </c>
      <c r="V68" s="218">
        <v>4.4400000000000004</v>
      </c>
      <c r="W68" s="218">
        <v>7.57</v>
      </c>
      <c r="X68" s="218">
        <v>36.1</v>
      </c>
      <c r="Y68" s="218">
        <v>0</v>
      </c>
      <c r="Z68" s="218">
        <v>68.819999999999993</v>
      </c>
      <c r="AA68" s="218">
        <v>22.3</v>
      </c>
      <c r="AB68" s="218">
        <v>0</v>
      </c>
      <c r="AC68" s="218">
        <v>7.28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46.75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26.3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40.78</v>
      </c>
      <c r="L69" s="218">
        <v>7.71</v>
      </c>
      <c r="M69" s="218">
        <v>0</v>
      </c>
      <c r="N69" s="218">
        <v>28.49</v>
      </c>
      <c r="O69" s="218">
        <v>47.81</v>
      </c>
      <c r="P69" s="218">
        <v>65.08</v>
      </c>
      <c r="Q69" s="218">
        <v>4.72</v>
      </c>
      <c r="R69" s="218">
        <v>10.199999999999999</v>
      </c>
      <c r="S69" s="218">
        <v>5.98</v>
      </c>
      <c r="T69" s="218">
        <v>0</v>
      </c>
      <c r="U69" s="218">
        <v>234.79</v>
      </c>
      <c r="V69" s="218">
        <v>4.4400000000000004</v>
      </c>
      <c r="W69" s="218">
        <v>7.42</v>
      </c>
      <c r="X69" s="218">
        <v>27.7</v>
      </c>
      <c r="Y69" s="218">
        <v>0</v>
      </c>
      <c r="Z69" s="218">
        <v>68.099999999999994</v>
      </c>
      <c r="AA69" s="218">
        <v>22.07</v>
      </c>
      <c r="AB69" s="218">
        <v>0</v>
      </c>
      <c r="AC69" s="218">
        <v>7.28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46.75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26.3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40.78</v>
      </c>
      <c r="L70" s="218">
        <v>7.71</v>
      </c>
      <c r="M70" s="218">
        <v>0</v>
      </c>
      <c r="N70" s="218">
        <v>28.49</v>
      </c>
      <c r="O70" s="218">
        <v>47.81</v>
      </c>
      <c r="P70" s="218">
        <v>65.08</v>
      </c>
      <c r="Q70" s="218">
        <v>4.72</v>
      </c>
      <c r="R70" s="218">
        <v>10.199999999999999</v>
      </c>
      <c r="S70" s="218">
        <v>5.98</v>
      </c>
      <c r="T70" s="218">
        <v>0</v>
      </c>
      <c r="U70" s="218">
        <v>234.79</v>
      </c>
      <c r="V70" s="218">
        <v>4.4400000000000004</v>
      </c>
      <c r="W70" s="218">
        <v>7.42</v>
      </c>
      <c r="X70" s="218">
        <v>31.15</v>
      </c>
      <c r="Y70" s="218">
        <v>0</v>
      </c>
      <c r="Z70" s="218">
        <v>68.099999999999994</v>
      </c>
      <c r="AA70" s="218">
        <v>22.07</v>
      </c>
      <c r="AB70" s="218">
        <v>0</v>
      </c>
      <c r="AC70" s="218">
        <v>7.28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46.75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26.3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36.89</v>
      </c>
      <c r="L71" s="218">
        <v>22.16</v>
      </c>
      <c r="M71" s="218">
        <v>0</v>
      </c>
      <c r="N71" s="218">
        <v>28.49</v>
      </c>
      <c r="O71" s="218">
        <v>47.81</v>
      </c>
      <c r="P71" s="218">
        <v>65.08</v>
      </c>
      <c r="Q71" s="218">
        <v>4.72</v>
      </c>
      <c r="R71" s="218">
        <v>10.199999999999999</v>
      </c>
      <c r="S71" s="218">
        <v>5.98</v>
      </c>
      <c r="T71" s="218">
        <v>0</v>
      </c>
      <c r="U71" s="218">
        <v>234.79</v>
      </c>
      <c r="V71" s="218">
        <v>4.4400000000000004</v>
      </c>
      <c r="W71" s="218">
        <v>7.42</v>
      </c>
      <c r="X71" s="218">
        <v>36.1</v>
      </c>
      <c r="Y71" s="218">
        <v>0</v>
      </c>
      <c r="Z71" s="218">
        <v>68.099999999999994</v>
      </c>
      <c r="AA71" s="218">
        <v>22.07</v>
      </c>
      <c r="AB71" s="218">
        <v>0</v>
      </c>
      <c r="AC71" s="218">
        <v>7.28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46.75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26.3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79.010000000000005</v>
      </c>
      <c r="L72" s="218">
        <v>22.16</v>
      </c>
      <c r="M72" s="218">
        <v>0</v>
      </c>
      <c r="N72" s="218">
        <v>28.49</v>
      </c>
      <c r="O72" s="218">
        <v>47.81</v>
      </c>
      <c r="P72" s="218">
        <v>65.08</v>
      </c>
      <c r="Q72" s="218">
        <v>5.0199999999999996</v>
      </c>
      <c r="R72" s="218">
        <v>10.19</v>
      </c>
      <c r="S72" s="218">
        <v>6.37</v>
      </c>
      <c r="T72" s="218">
        <v>0</v>
      </c>
      <c r="U72" s="218">
        <v>234.79</v>
      </c>
      <c r="V72" s="218">
        <v>4.4400000000000004</v>
      </c>
      <c r="W72" s="218">
        <v>7.83</v>
      </c>
      <c r="X72" s="218">
        <v>36.1</v>
      </c>
      <c r="Y72" s="218">
        <v>0</v>
      </c>
      <c r="Z72" s="218">
        <v>68.099999999999994</v>
      </c>
      <c r="AA72" s="218">
        <v>22.07</v>
      </c>
      <c r="AB72" s="218">
        <v>0</v>
      </c>
      <c r="AC72" s="218">
        <v>7.28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46.75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23.3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79.010000000000005</v>
      </c>
      <c r="L73" s="218">
        <v>22.16</v>
      </c>
      <c r="M73" s="218">
        <v>0</v>
      </c>
      <c r="N73" s="218">
        <v>28.49</v>
      </c>
      <c r="O73" s="218">
        <v>47.81</v>
      </c>
      <c r="P73" s="218">
        <v>65.08</v>
      </c>
      <c r="Q73" s="218">
        <v>4.84</v>
      </c>
      <c r="R73" s="218">
        <v>10.19</v>
      </c>
      <c r="S73" s="218">
        <v>6.37</v>
      </c>
      <c r="T73" s="218">
        <v>0</v>
      </c>
      <c r="U73" s="218">
        <v>234.79</v>
      </c>
      <c r="V73" s="218">
        <v>4.4400000000000004</v>
      </c>
      <c r="W73" s="218">
        <v>7.83</v>
      </c>
      <c r="X73" s="218">
        <v>36.1</v>
      </c>
      <c r="Y73" s="218">
        <v>0</v>
      </c>
      <c r="Z73" s="218">
        <v>68.099999999999994</v>
      </c>
      <c r="AA73" s="218">
        <v>22.07</v>
      </c>
      <c r="AB73" s="218">
        <v>0</v>
      </c>
      <c r="AC73" s="218">
        <v>7.52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46.75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15.93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79.010000000000005</v>
      </c>
      <c r="L74" s="218">
        <v>22.16</v>
      </c>
      <c r="M74" s="218">
        <v>0</v>
      </c>
      <c r="N74" s="218">
        <v>28.49</v>
      </c>
      <c r="O74" s="218">
        <v>47.81</v>
      </c>
      <c r="P74" s="218">
        <v>65.08</v>
      </c>
      <c r="Q74" s="218">
        <v>4.84</v>
      </c>
      <c r="R74" s="218">
        <v>10.19</v>
      </c>
      <c r="S74" s="218">
        <v>6.37</v>
      </c>
      <c r="T74" s="218">
        <v>0</v>
      </c>
      <c r="U74" s="218">
        <v>234.79</v>
      </c>
      <c r="V74" s="218">
        <v>4.4400000000000004</v>
      </c>
      <c r="W74" s="218">
        <v>7.83</v>
      </c>
      <c r="X74" s="218">
        <v>36.1</v>
      </c>
      <c r="Y74" s="218">
        <v>0</v>
      </c>
      <c r="Z74" s="218">
        <v>68.099999999999994</v>
      </c>
      <c r="AA74" s="218">
        <v>22.07</v>
      </c>
      <c r="AB74" s="218">
        <v>0</v>
      </c>
      <c r="AC74" s="218">
        <v>7.52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48.58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13.47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79.010000000000005</v>
      </c>
      <c r="L75" s="218">
        <v>21.92</v>
      </c>
      <c r="M75" s="218">
        <v>0</v>
      </c>
      <c r="N75" s="218">
        <v>28.49</v>
      </c>
      <c r="O75" s="218">
        <v>47.81</v>
      </c>
      <c r="P75" s="218">
        <v>65.08</v>
      </c>
      <c r="Q75" s="218">
        <v>4.84</v>
      </c>
      <c r="R75" s="218">
        <v>10.19</v>
      </c>
      <c r="S75" s="218">
        <v>6.37</v>
      </c>
      <c r="T75" s="218">
        <v>0</v>
      </c>
      <c r="U75" s="218">
        <v>234.79</v>
      </c>
      <c r="V75" s="218">
        <v>4.4400000000000004</v>
      </c>
      <c r="W75" s="218">
        <v>7.83</v>
      </c>
      <c r="X75" s="218">
        <v>36.1</v>
      </c>
      <c r="Y75" s="218">
        <v>0</v>
      </c>
      <c r="Z75" s="218">
        <v>68.099999999999994</v>
      </c>
      <c r="AA75" s="218">
        <v>22.07</v>
      </c>
      <c r="AB75" s="218">
        <v>0</v>
      </c>
      <c r="AC75" s="218">
        <v>7.52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48.58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79.010000000000005</v>
      </c>
      <c r="L76" s="218">
        <v>22.16</v>
      </c>
      <c r="M76" s="218">
        <v>0</v>
      </c>
      <c r="N76" s="218">
        <v>28.49</v>
      </c>
      <c r="O76" s="218">
        <v>47.81</v>
      </c>
      <c r="P76" s="218">
        <v>65.08</v>
      </c>
      <c r="Q76" s="218">
        <v>3.85</v>
      </c>
      <c r="R76" s="218">
        <v>10.19</v>
      </c>
      <c r="S76" s="218">
        <v>6.37</v>
      </c>
      <c r="T76" s="218">
        <v>0</v>
      </c>
      <c r="U76" s="218">
        <v>234.79</v>
      </c>
      <c r="V76" s="218">
        <v>4.4400000000000004</v>
      </c>
      <c r="W76" s="218">
        <v>7.83</v>
      </c>
      <c r="X76" s="218">
        <v>36.1</v>
      </c>
      <c r="Y76" s="218">
        <v>0</v>
      </c>
      <c r="Z76" s="218">
        <v>68.099999999999994</v>
      </c>
      <c r="AA76" s="218">
        <v>22.07</v>
      </c>
      <c r="AB76" s="218">
        <v>0</v>
      </c>
      <c r="AC76" s="218">
        <v>7.52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48.58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79.010000000000005</v>
      </c>
      <c r="L77" s="218">
        <v>43.36</v>
      </c>
      <c r="M77" s="218">
        <v>0</v>
      </c>
      <c r="N77" s="218">
        <v>28.49</v>
      </c>
      <c r="O77" s="218">
        <v>47.81</v>
      </c>
      <c r="P77" s="218">
        <v>65.08</v>
      </c>
      <c r="Q77" s="218">
        <v>4.66</v>
      </c>
      <c r="R77" s="218">
        <v>10.19</v>
      </c>
      <c r="S77" s="218">
        <v>6.37</v>
      </c>
      <c r="T77" s="218">
        <v>0</v>
      </c>
      <c r="U77" s="218">
        <v>234.79</v>
      </c>
      <c r="V77" s="218">
        <v>4.4400000000000004</v>
      </c>
      <c r="W77" s="218">
        <v>7.57</v>
      </c>
      <c r="X77" s="218">
        <v>36.1</v>
      </c>
      <c r="Y77" s="218">
        <v>0</v>
      </c>
      <c r="Z77" s="218">
        <v>68.099999999999994</v>
      </c>
      <c r="AA77" s="218">
        <v>22.07</v>
      </c>
      <c r="AB77" s="218">
        <v>0</v>
      </c>
      <c r="AC77" s="218">
        <v>7.52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40.159999999999997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79.010000000000005</v>
      </c>
      <c r="L78" s="218">
        <v>43.36</v>
      </c>
      <c r="M78" s="218">
        <v>0</v>
      </c>
      <c r="N78" s="218">
        <v>28.49</v>
      </c>
      <c r="O78" s="218">
        <v>47.81</v>
      </c>
      <c r="P78" s="218">
        <v>65.08</v>
      </c>
      <c r="Q78" s="218">
        <v>4.84</v>
      </c>
      <c r="R78" s="218">
        <v>10.19</v>
      </c>
      <c r="S78" s="218">
        <v>6.37</v>
      </c>
      <c r="T78" s="218">
        <v>0</v>
      </c>
      <c r="U78" s="218">
        <v>234.79</v>
      </c>
      <c r="V78" s="218">
        <v>4.4400000000000004</v>
      </c>
      <c r="W78" s="218">
        <v>7.57</v>
      </c>
      <c r="X78" s="218">
        <v>36.1</v>
      </c>
      <c r="Y78" s="218">
        <v>0</v>
      </c>
      <c r="Z78" s="218">
        <v>68.099999999999994</v>
      </c>
      <c r="AA78" s="218">
        <v>22.07</v>
      </c>
      <c r="AB78" s="218">
        <v>0</v>
      </c>
      <c r="AC78" s="218">
        <v>7.52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40.159999999999997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79.010000000000005</v>
      </c>
      <c r="L79" s="218">
        <v>48.17</v>
      </c>
      <c r="M79" s="218">
        <v>0</v>
      </c>
      <c r="N79" s="218">
        <v>28.49</v>
      </c>
      <c r="O79" s="218">
        <v>47.81</v>
      </c>
      <c r="P79" s="218">
        <v>65.08</v>
      </c>
      <c r="Q79" s="218">
        <v>4.84</v>
      </c>
      <c r="R79" s="218">
        <v>10.19</v>
      </c>
      <c r="S79" s="218">
        <v>6.37</v>
      </c>
      <c r="T79" s="218">
        <v>0</v>
      </c>
      <c r="U79" s="218">
        <v>234.79</v>
      </c>
      <c r="V79" s="218">
        <v>4.4400000000000004</v>
      </c>
      <c r="W79" s="218">
        <v>7.57</v>
      </c>
      <c r="X79" s="218">
        <v>36.1</v>
      </c>
      <c r="Y79" s="218">
        <v>0</v>
      </c>
      <c r="Z79" s="218">
        <v>68.099999999999994</v>
      </c>
      <c r="AA79" s="218">
        <v>22.07</v>
      </c>
      <c r="AB79" s="218">
        <v>0</v>
      </c>
      <c r="AC79" s="218">
        <v>7.75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55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79.010000000000005</v>
      </c>
      <c r="L80" s="218">
        <v>48.17</v>
      </c>
      <c r="M80" s="218">
        <v>0</v>
      </c>
      <c r="N80" s="218">
        <v>28.49</v>
      </c>
      <c r="O80" s="218">
        <v>47.81</v>
      </c>
      <c r="P80" s="218">
        <v>65.08</v>
      </c>
      <c r="Q80" s="218">
        <v>4.84</v>
      </c>
      <c r="R80" s="218">
        <v>10.19</v>
      </c>
      <c r="S80" s="218">
        <v>6.37</v>
      </c>
      <c r="T80" s="218">
        <v>0</v>
      </c>
      <c r="U80" s="218">
        <v>234.79</v>
      </c>
      <c r="V80" s="218">
        <v>4.4400000000000004</v>
      </c>
      <c r="W80" s="218">
        <v>7.57</v>
      </c>
      <c r="X80" s="218">
        <v>36.1</v>
      </c>
      <c r="Y80" s="218">
        <v>0</v>
      </c>
      <c r="Z80" s="218">
        <v>68.099999999999994</v>
      </c>
      <c r="AA80" s="218">
        <v>22.07</v>
      </c>
      <c r="AB80" s="218">
        <v>0</v>
      </c>
      <c r="AC80" s="218">
        <v>7.75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55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79.010000000000005</v>
      </c>
      <c r="L81" s="218">
        <v>48.17</v>
      </c>
      <c r="M81" s="218">
        <v>0</v>
      </c>
      <c r="N81" s="218">
        <v>28.49</v>
      </c>
      <c r="O81" s="218">
        <v>47.81</v>
      </c>
      <c r="P81" s="218">
        <v>65.08</v>
      </c>
      <c r="Q81" s="218">
        <v>4.84</v>
      </c>
      <c r="R81" s="218">
        <v>10.19</v>
      </c>
      <c r="S81" s="218">
        <v>6.37</v>
      </c>
      <c r="T81" s="218">
        <v>0</v>
      </c>
      <c r="U81" s="218">
        <v>223.44</v>
      </c>
      <c r="V81" s="218">
        <v>4.4400000000000004</v>
      </c>
      <c r="W81" s="218">
        <v>7.57</v>
      </c>
      <c r="X81" s="218">
        <v>36.1</v>
      </c>
      <c r="Y81" s="218">
        <v>0</v>
      </c>
      <c r="Z81" s="218">
        <v>68.099999999999994</v>
      </c>
      <c r="AA81" s="218">
        <v>22.07</v>
      </c>
      <c r="AB81" s="218">
        <v>0</v>
      </c>
      <c r="AC81" s="218">
        <v>7.75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55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79.010000000000005</v>
      </c>
      <c r="L82" s="218">
        <v>48.17</v>
      </c>
      <c r="M82" s="218">
        <v>0</v>
      </c>
      <c r="N82" s="218">
        <v>28.49</v>
      </c>
      <c r="O82" s="218">
        <v>47.81</v>
      </c>
      <c r="P82" s="218">
        <v>65.08</v>
      </c>
      <c r="Q82" s="218">
        <v>4.84</v>
      </c>
      <c r="R82" s="218">
        <v>10.19</v>
      </c>
      <c r="S82" s="218">
        <v>6.37</v>
      </c>
      <c r="T82" s="218">
        <v>0</v>
      </c>
      <c r="U82" s="218">
        <v>223.44</v>
      </c>
      <c r="V82" s="218">
        <v>4.4400000000000004</v>
      </c>
      <c r="W82" s="218">
        <v>7.57</v>
      </c>
      <c r="X82" s="218">
        <v>36.1</v>
      </c>
      <c r="Y82" s="218">
        <v>0</v>
      </c>
      <c r="Z82" s="218">
        <v>68.099999999999994</v>
      </c>
      <c r="AA82" s="218">
        <v>22.07</v>
      </c>
      <c r="AB82" s="218">
        <v>0</v>
      </c>
      <c r="AC82" s="218">
        <v>7.75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55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79.010000000000005</v>
      </c>
      <c r="L83" s="218">
        <v>48.17</v>
      </c>
      <c r="M83" s="218">
        <v>0</v>
      </c>
      <c r="N83" s="218">
        <v>28.49</v>
      </c>
      <c r="O83" s="218">
        <v>47.81</v>
      </c>
      <c r="P83" s="218">
        <v>65.08</v>
      </c>
      <c r="Q83" s="218">
        <v>4.84</v>
      </c>
      <c r="R83" s="218">
        <v>10.19</v>
      </c>
      <c r="S83" s="218">
        <v>6.37</v>
      </c>
      <c r="T83" s="218">
        <v>0</v>
      </c>
      <c r="U83" s="218">
        <v>212.08</v>
      </c>
      <c r="V83" s="218">
        <v>4.4400000000000004</v>
      </c>
      <c r="W83" s="218">
        <v>7.57</v>
      </c>
      <c r="X83" s="218">
        <v>36.1</v>
      </c>
      <c r="Y83" s="218">
        <v>0</v>
      </c>
      <c r="Z83" s="218">
        <v>68.099999999999994</v>
      </c>
      <c r="AA83" s="218">
        <v>22.07</v>
      </c>
      <c r="AB83" s="218">
        <v>0</v>
      </c>
      <c r="AC83" s="218">
        <v>7.75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55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79.010000000000005</v>
      </c>
      <c r="L84" s="218">
        <v>48.17</v>
      </c>
      <c r="M84" s="218">
        <v>0</v>
      </c>
      <c r="N84" s="218">
        <v>28.49</v>
      </c>
      <c r="O84" s="218">
        <v>47.81</v>
      </c>
      <c r="P84" s="218">
        <v>65.08</v>
      </c>
      <c r="Q84" s="218">
        <v>4.84</v>
      </c>
      <c r="R84" s="218">
        <v>10.19</v>
      </c>
      <c r="S84" s="218">
        <v>6.37</v>
      </c>
      <c r="T84" s="218">
        <v>0</v>
      </c>
      <c r="U84" s="218">
        <v>200.73</v>
      </c>
      <c r="V84" s="218">
        <v>4.4400000000000004</v>
      </c>
      <c r="W84" s="218">
        <v>7.57</v>
      </c>
      <c r="X84" s="218">
        <v>36.1</v>
      </c>
      <c r="Y84" s="218">
        <v>0</v>
      </c>
      <c r="Z84" s="218">
        <v>68.099999999999994</v>
      </c>
      <c r="AA84" s="218">
        <v>22.07</v>
      </c>
      <c r="AB84" s="218">
        <v>0</v>
      </c>
      <c r="AC84" s="218">
        <v>7.75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55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79.010000000000005</v>
      </c>
      <c r="L85" s="218">
        <v>48.17</v>
      </c>
      <c r="M85" s="218">
        <v>0</v>
      </c>
      <c r="N85" s="218">
        <v>28.49</v>
      </c>
      <c r="O85" s="218">
        <v>47.81</v>
      </c>
      <c r="P85" s="218">
        <v>65.08</v>
      </c>
      <c r="Q85" s="218">
        <v>4.84</v>
      </c>
      <c r="R85" s="218">
        <v>10.19</v>
      </c>
      <c r="S85" s="218">
        <v>6.37</v>
      </c>
      <c r="T85" s="218">
        <v>0</v>
      </c>
      <c r="U85" s="218">
        <v>186.2</v>
      </c>
      <c r="V85" s="218">
        <v>4.4400000000000004</v>
      </c>
      <c r="W85" s="218">
        <v>7.57</v>
      </c>
      <c r="X85" s="218">
        <v>36.1</v>
      </c>
      <c r="Y85" s="218">
        <v>0</v>
      </c>
      <c r="Z85" s="218">
        <v>68.099999999999994</v>
      </c>
      <c r="AA85" s="218">
        <v>22.07</v>
      </c>
      <c r="AB85" s="218">
        <v>0</v>
      </c>
      <c r="AC85" s="218">
        <v>7.75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55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79.010000000000005</v>
      </c>
      <c r="L86" s="218">
        <v>48.17</v>
      </c>
      <c r="M86" s="218">
        <v>0</v>
      </c>
      <c r="N86" s="218">
        <v>28.49</v>
      </c>
      <c r="O86" s="218">
        <v>47.81</v>
      </c>
      <c r="P86" s="218">
        <v>65.08</v>
      </c>
      <c r="Q86" s="218">
        <v>4.84</v>
      </c>
      <c r="R86" s="218">
        <v>10.19</v>
      </c>
      <c r="S86" s="218">
        <v>6.37</v>
      </c>
      <c r="T86" s="218">
        <v>0</v>
      </c>
      <c r="U86" s="218">
        <v>186.2</v>
      </c>
      <c r="V86" s="218">
        <v>4.4400000000000004</v>
      </c>
      <c r="W86" s="218">
        <v>7.57</v>
      </c>
      <c r="X86" s="218">
        <v>36.1</v>
      </c>
      <c r="Y86" s="218">
        <v>0</v>
      </c>
      <c r="Z86" s="218">
        <v>68.099999999999994</v>
      </c>
      <c r="AA86" s="218">
        <v>22.07</v>
      </c>
      <c r="AB86" s="218">
        <v>0</v>
      </c>
      <c r="AC86" s="218">
        <v>7.75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55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79.31</v>
      </c>
      <c r="L87" s="218">
        <v>48.17</v>
      </c>
      <c r="M87" s="218">
        <v>0</v>
      </c>
      <c r="N87" s="218">
        <v>28.49</v>
      </c>
      <c r="O87" s="218">
        <v>47.81</v>
      </c>
      <c r="P87" s="218">
        <v>65.08</v>
      </c>
      <c r="Q87" s="218">
        <v>5.28</v>
      </c>
      <c r="R87" s="218">
        <v>10.19</v>
      </c>
      <c r="S87" s="218">
        <v>6.37</v>
      </c>
      <c r="T87" s="218">
        <v>0</v>
      </c>
      <c r="U87" s="218">
        <v>186.2</v>
      </c>
      <c r="V87" s="218">
        <v>4.4400000000000004</v>
      </c>
      <c r="W87" s="218">
        <v>7.95</v>
      </c>
      <c r="X87" s="218">
        <v>36.1</v>
      </c>
      <c r="Y87" s="218">
        <v>0</v>
      </c>
      <c r="Z87" s="218">
        <v>68.099999999999994</v>
      </c>
      <c r="AA87" s="218">
        <v>22.07</v>
      </c>
      <c r="AB87" s="218">
        <v>0</v>
      </c>
      <c r="AC87" s="218">
        <v>7.75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55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79.31</v>
      </c>
      <c r="L88" s="218">
        <v>48.17</v>
      </c>
      <c r="M88" s="218">
        <v>0</v>
      </c>
      <c r="N88" s="218">
        <v>28.49</v>
      </c>
      <c r="O88" s="218">
        <v>47.81</v>
      </c>
      <c r="P88" s="218">
        <v>65.08</v>
      </c>
      <c r="Q88" s="218">
        <v>5.28</v>
      </c>
      <c r="R88" s="218">
        <v>10.19</v>
      </c>
      <c r="S88" s="218">
        <v>6.37</v>
      </c>
      <c r="T88" s="218">
        <v>0</v>
      </c>
      <c r="U88" s="218">
        <v>186.2</v>
      </c>
      <c r="V88" s="218">
        <v>4.4400000000000004</v>
      </c>
      <c r="W88" s="218">
        <v>7.95</v>
      </c>
      <c r="X88" s="218">
        <v>36.1</v>
      </c>
      <c r="Y88" s="218">
        <v>0</v>
      </c>
      <c r="Z88" s="218">
        <v>68.099999999999994</v>
      </c>
      <c r="AA88" s="218">
        <v>22.07</v>
      </c>
      <c r="AB88" s="218">
        <v>0</v>
      </c>
      <c r="AC88" s="218">
        <v>7.75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55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79.31</v>
      </c>
      <c r="L89" s="218">
        <v>48.17</v>
      </c>
      <c r="M89" s="218">
        <v>0</v>
      </c>
      <c r="N89" s="218">
        <v>28.49</v>
      </c>
      <c r="O89" s="218">
        <v>47.81</v>
      </c>
      <c r="P89" s="218">
        <v>65.08</v>
      </c>
      <c r="Q89" s="218">
        <v>5.28</v>
      </c>
      <c r="R89" s="218">
        <v>10.19</v>
      </c>
      <c r="S89" s="218">
        <v>6.37</v>
      </c>
      <c r="T89" s="218">
        <v>0</v>
      </c>
      <c r="U89" s="218">
        <v>186.2</v>
      </c>
      <c r="V89" s="218">
        <v>4.4400000000000004</v>
      </c>
      <c r="W89" s="218">
        <v>7.95</v>
      </c>
      <c r="X89" s="218">
        <v>36.1</v>
      </c>
      <c r="Y89" s="218">
        <v>0</v>
      </c>
      <c r="Z89" s="218">
        <v>68.099999999999994</v>
      </c>
      <c r="AA89" s="218">
        <v>22.07</v>
      </c>
      <c r="AB89" s="218">
        <v>0</v>
      </c>
      <c r="AC89" s="218">
        <v>7.99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55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79.31</v>
      </c>
      <c r="L90" s="218">
        <v>44.05</v>
      </c>
      <c r="M90" s="218">
        <v>0</v>
      </c>
      <c r="N90" s="218">
        <v>28.49</v>
      </c>
      <c r="O90" s="218">
        <v>47.81</v>
      </c>
      <c r="P90" s="218">
        <v>65.08</v>
      </c>
      <c r="Q90" s="218">
        <v>5.28</v>
      </c>
      <c r="R90" s="218">
        <v>10.19</v>
      </c>
      <c r="S90" s="218">
        <v>6.37</v>
      </c>
      <c r="T90" s="218">
        <v>0</v>
      </c>
      <c r="U90" s="218">
        <v>186.2</v>
      </c>
      <c r="V90" s="218">
        <v>4.4400000000000004</v>
      </c>
      <c r="W90" s="218">
        <v>7.95</v>
      </c>
      <c r="X90" s="218">
        <v>36.1</v>
      </c>
      <c r="Y90" s="218">
        <v>0</v>
      </c>
      <c r="Z90" s="218">
        <v>68.099999999999994</v>
      </c>
      <c r="AA90" s="218">
        <v>22.07</v>
      </c>
      <c r="AB90" s="218">
        <v>0</v>
      </c>
      <c r="AC90" s="218">
        <v>7.99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55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79.31</v>
      </c>
      <c r="L91" s="218">
        <v>44.88</v>
      </c>
      <c r="M91" s="218">
        <v>0</v>
      </c>
      <c r="N91" s="218">
        <v>28.49</v>
      </c>
      <c r="O91" s="218">
        <v>47.81</v>
      </c>
      <c r="P91" s="218">
        <v>65.08</v>
      </c>
      <c r="Q91" s="218">
        <v>5.28</v>
      </c>
      <c r="R91" s="218">
        <v>10.19</v>
      </c>
      <c r="S91" s="218">
        <v>6.37</v>
      </c>
      <c r="T91" s="218">
        <v>0</v>
      </c>
      <c r="U91" s="218">
        <v>186.2</v>
      </c>
      <c r="V91" s="218">
        <v>4.4400000000000004</v>
      </c>
      <c r="W91" s="218">
        <v>7.95</v>
      </c>
      <c r="X91" s="218">
        <v>36.1</v>
      </c>
      <c r="Y91" s="218">
        <v>0</v>
      </c>
      <c r="Z91" s="218">
        <v>68.099999999999994</v>
      </c>
      <c r="AA91" s="218">
        <v>22.07</v>
      </c>
      <c r="AB91" s="218">
        <v>0</v>
      </c>
      <c r="AC91" s="218">
        <v>7.99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55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79.31</v>
      </c>
      <c r="L92" s="218">
        <v>44.88</v>
      </c>
      <c r="M92" s="218">
        <v>0</v>
      </c>
      <c r="N92" s="218">
        <v>28.49</v>
      </c>
      <c r="O92" s="218">
        <v>47.81</v>
      </c>
      <c r="P92" s="218">
        <v>65.08</v>
      </c>
      <c r="Q92" s="218">
        <v>5.28</v>
      </c>
      <c r="R92" s="218">
        <v>10.19</v>
      </c>
      <c r="S92" s="218">
        <v>6.37</v>
      </c>
      <c r="T92" s="218">
        <v>0</v>
      </c>
      <c r="U92" s="218">
        <v>186.2</v>
      </c>
      <c r="V92" s="218">
        <v>4.4400000000000004</v>
      </c>
      <c r="W92" s="218">
        <v>7.95</v>
      </c>
      <c r="X92" s="218">
        <v>36.1</v>
      </c>
      <c r="Y92" s="218">
        <v>0</v>
      </c>
      <c r="Z92" s="218">
        <v>68.099999999999994</v>
      </c>
      <c r="AA92" s="218">
        <v>22.07</v>
      </c>
      <c r="AB92" s="218">
        <v>0</v>
      </c>
      <c r="AC92" s="218">
        <v>7.99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55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79.31</v>
      </c>
      <c r="L93" s="218">
        <v>44.53</v>
      </c>
      <c r="M93" s="218">
        <v>0</v>
      </c>
      <c r="N93" s="218">
        <v>28.49</v>
      </c>
      <c r="O93" s="218">
        <v>47.81</v>
      </c>
      <c r="P93" s="218">
        <v>65.08</v>
      </c>
      <c r="Q93" s="218">
        <v>5.28</v>
      </c>
      <c r="R93" s="218">
        <v>10.19</v>
      </c>
      <c r="S93" s="218">
        <v>6.37</v>
      </c>
      <c r="T93" s="218">
        <v>0</v>
      </c>
      <c r="U93" s="218">
        <v>186.2</v>
      </c>
      <c r="V93" s="218">
        <v>4.4400000000000004</v>
      </c>
      <c r="W93" s="218">
        <v>7.95</v>
      </c>
      <c r="X93" s="218">
        <v>36.1</v>
      </c>
      <c r="Y93" s="218">
        <v>0</v>
      </c>
      <c r="Z93" s="218">
        <v>68.099999999999994</v>
      </c>
      <c r="AA93" s="218">
        <v>22.07</v>
      </c>
      <c r="AB93" s="218">
        <v>0</v>
      </c>
      <c r="AC93" s="218">
        <v>7.99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55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79.31</v>
      </c>
      <c r="L94" s="218">
        <v>45.43</v>
      </c>
      <c r="M94" s="218">
        <v>0</v>
      </c>
      <c r="N94" s="218">
        <v>28.49</v>
      </c>
      <c r="O94" s="218">
        <v>47.81</v>
      </c>
      <c r="P94" s="218">
        <v>65.08</v>
      </c>
      <c r="Q94" s="218">
        <v>5.28</v>
      </c>
      <c r="R94" s="218">
        <v>10.19</v>
      </c>
      <c r="S94" s="218">
        <v>6.37</v>
      </c>
      <c r="T94" s="218">
        <v>0</v>
      </c>
      <c r="U94" s="218">
        <v>186.2</v>
      </c>
      <c r="V94" s="218">
        <v>4.4400000000000004</v>
      </c>
      <c r="W94" s="218">
        <v>7.95</v>
      </c>
      <c r="X94" s="218">
        <v>36.1</v>
      </c>
      <c r="Y94" s="218">
        <v>0</v>
      </c>
      <c r="Z94" s="218">
        <v>68.099999999999994</v>
      </c>
      <c r="AA94" s="218">
        <v>22.07</v>
      </c>
      <c r="AB94" s="218">
        <v>0</v>
      </c>
      <c r="AC94" s="218">
        <v>7.99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55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79.31</v>
      </c>
      <c r="L95" s="218">
        <v>45.43</v>
      </c>
      <c r="M95" s="218">
        <v>0</v>
      </c>
      <c r="N95" s="218">
        <v>28.49</v>
      </c>
      <c r="O95" s="218">
        <v>47.81</v>
      </c>
      <c r="P95" s="218">
        <v>65.08</v>
      </c>
      <c r="Q95" s="218">
        <v>5.28</v>
      </c>
      <c r="R95" s="218">
        <v>10.19</v>
      </c>
      <c r="S95" s="218">
        <v>6.37</v>
      </c>
      <c r="T95" s="218">
        <v>0</v>
      </c>
      <c r="U95" s="218">
        <v>186.2</v>
      </c>
      <c r="V95" s="218">
        <v>4.4400000000000004</v>
      </c>
      <c r="W95" s="218">
        <v>7.93</v>
      </c>
      <c r="X95" s="218">
        <v>36.1</v>
      </c>
      <c r="Y95" s="218">
        <v>0</v>
      </c>
      <c r="Z95" s="218">
        <v>68.099999999999994</v>
      </c>
      <c r="AA95" s="218">
        <v>22.07</v>
      </c>
      <c r="AB95" s="218">
        <v>0</v>
      </c>
      <c r="AC95" s="218">
        <v>7.99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55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79.31</v>
      </c>
      <c r="L96" s="218">
        <v>45.07</v>
      </c>
      <c r="M96" s="218">
        <v>0</v>
      </c>
      <c r="N96" s="218">
        <v>28.49</v>
      </c>
      <c r="O96" s="218">
        <v>47.81</v>
      </c>
      <c r="P96" s="218">
        <v>65.08</v>
      </c>
      <c r="Q96" s="218">
        <v>5.28</v>
      </c>
      <c r="R96" s="218">
        <v>10.19</v>
      </c>
      <c r="S96" s="218">
        <v>6.37</v>
      </c>
      <c r="T96" s="218">
        <v>0</v>
      </c>
      <c r="U96" s="218">
        <v>186.2</v>
      </c>
      <c r="V96" s="218">
        <v>4.4400000000000004</v>
      </c>
      <c r="W96" s="218">
        <v>7.93</v>
      </c>
      <c r="X96" s="218">
        <v>36.1</v>
      </c>
      <c r="Y96" s="218">
        <v>0</v>
      </c>
      <c r="Z96" s="218">
        <v>68.099999999999994</v>
      </c>
      <c r="AA96" s="218">
        <v>22.07</v>
      </c>
      <c r="AB96" s="218">
        <v>0</v>
      </c>
      <c r="AC96" s="218">
        <v>7.99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55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79.31</v>
      </c>
      <c r="L97" s="218">
        <v>45.93</v>
      </c>
      <c r="M97" s="218">
        <v>0</v>
      </c>
      <c r="N97" s="218">
        <v>28.49</v>
      </c>
      <c r="O97" s="218">
        <v>47.81</v>
      </c>
      <c r="P97" s="218">
        <v>65.08</v>
      </c>
      <c r="Q97" s="218">
        <v>5.28</v>
      </c>
      <c r="R97" s="218">
        <v>10.19</v>
      </c>
      <c r="S97" s="218">
        <v>6.37</v>
      </c>
      <c r="T97" s="218">
        <v>0</v>
      </c>
      <c r="U97" s="218">
        <v>186.2</v>
      </c>
      <c r="V97" s="218">
        <v>4.4400000000000004</v>
      </c>
      <c r="W97" s="218">
        <v>7.9</v>
      </c>
      <c r="X97" s="218">
        <v>36.1</v>
      </c>
      <c r="Y97" s="218">
        <v>0</v>
      </c>
      <c r="Z97" s="218">
        <v>68.099999999999994</v>
      </c>
      <c r="AA97" s="218">
        <v>22.07</v>
      </c>
      <c r="AB97" s="218">
        <v>0</v>
      </c>
      <c r="AC97" s="218">
        <v>7.99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55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79.31</v>
      </c>
      <c r="L98" s="218">
        <v>45.89</v>
      </c>
      <c r="M98" s="218">
        <v>0</v>
      </c>
      <c r="N98" s="218">
        <v>28.49</v>
      </c>
      <c r="O98" s="218">
        <v>47.81</v>
      </c>
      <c r="P98" s="218">
        <v>65.08</v>
      </c>
      <c r="Q98" s="218">
        <v>5.28</v>
      </c>
      <c r="R98" s="218">
        <v>10.19</v>
      </c>
      <c r="S98" s="218">
        <v>6.37</v>
      </c>
      <c r="T98" s="218">
        <v>0</v>
      </c>
      <c r="U98" s="218">
        <v>186.2</v>
      </c>
      <c r="V98" s="218">
        <v>4.4400000000000004</v>
      </c>
      <c r="W98" s="218">
        <v>7.9</v>
      </c>
      <c r="X98" s="218">
        <v>36.1</v>
      </c>
      <c r="Y98" s="218">
        <v>0</v>
      </c>
      <c r="Z98" s="218">
        <v>68.099999999999994</v>
      </c>
      <c r="AA98" s="218">
        <v>22.07</v>
      </c>
      <c r="AB98" s="218">
        <v>0</v>
      </c>
      <c r="AC98" s="218">
        <v>7.99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55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1.3410225000000027</v>
      </c>
      <c r="L99">
        <f t="shared" si="0"/>
        <v>0.52440500000000057</v>
      </c>
      <c r="M99">
        <f t="shared" si="0"/>
        <v>0</v>
      </c>
      <c r="N99">
        <f t="shared" si="0"/>
        <v>0.6837599999999987</v>
      </c>
      <c r="O99">
        <f t="shared" si="0"/>
        <v>1.14744</v>
      </c>
      <c r="P99">
        <f t="shared" si="0"/>
        <v>1.5619199999999986</v>
      </c>
      <c r="Q99">
        <f t="shared" si="0"/>
        <v>8.7462499999999915E-2</v>
      </c>
      <c r="R99">
        <f t="shared" si="0"/>
        <v>0.20024750000000049</v>
      </c>
      <c r="S99">
        <f t="shared" si="0"/>
        <v>0.11576250000000009</v>
      </c>
      <c r="T99">
        <f t="shared" si="0"/>
        <v>0</v>
      </c>
      <c r="U99">
        <f t="shared" si="0"/>
        <v>5.4450275000000108</v>
      </c>
      <c r="V99">
        <f t="shared" si="0"/>
        <v>8.6599999999999969E-2</v>
      </c>
      <c r="W99">
        <f t="shared" si="0"/>
        <v>0.15582000000000001</v>
      </c>
      <c r="X99">
        <f t="shared" si="0"/>
        <v>0.73588249999999933</v>
      </c>
      <c r="Y99">
        <f t="shared" si="0"/>
        <v>0</v>
      </c>
      <c r="Z99">
        <f t="shared" si="0"/>
        <v>1.5308400000000035</v>
      </c>
      <c r="AA99">
        <f t="shared" si="0"/>
        <v>0.42145999999999945</v>
      </c>
      <c r="AB99">
        <f t="shared" si="0"/>
        <v>0</v>
      </c>
      <c r="AC99">
        <f t="shared" si="0"/>
        <v>0.20791999999999999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1.1807874999999992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0.29929999999999979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45056</v>
      </c>
      <c r="B1" s="105" t="s">
        <v>200</v>
      </c>
      <c r="C1" s="222" t="s">
        <v>308</v>
      </c>
      <c r="D1" s="223"/>
      <c r="E1" s="223"/>
      <c r="F1" s="223"/>
      <c r="G1" s="223"/>
      <c r="H1" s="223"/>
      <c r="I1" s="223"/>
      <c r="J1" s="223"/>
      <c r="K1" s="224"/>
      <c r="L1" s="222" t="s">
        <v>307</v>
      </c>
      <c r="M1" s="225" t="s">
        <v>142</v>
      </c>
      <c r="O1" s="226" t="s">
        <v>309</v>
      </c>
      <c r="P1" s="226"/>
      <c r="Q1" s="226"/>
      <c r="R1" s="226"/>
      <c r="S1" s="226"/>
      <c r="U1" t="s">
        <v>313</v>
      </c>
      <c r="V1" s="227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2"/>
      <c r="M2" s="22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7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6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4.5199999999999996</v>
      </c>
      <c r="L3" s="218">
        <v>184.99</v>
      </c>
      <c r="M3" s="218">
        <v>22.68</v>
      </c>
      <c r="N3" s="218">
        <v>34.42</v>
      </c>
      <c r="O3" s="218">
        <v>0</v>
      </c>
      <c r="P3" s="218">
        <v>40.29</v>
      </c>
      <c r="Q3" s="218">
        <v>5.94</v>
      </c>
      <c r="R3" s="218">
        <v>12.31</v>
      </c>
      <c r="S3" s="218">
        <v>7.69</v>
      </c>
      <c r="T3" s="218">
        <v>0</v>
      </c>
      <c r="U3" s="218">
        <v>51.58</v>
      </c>
      <c r="V3" s="218">
        <v>5.37</v>
      </c>
      <c r="W3" s="218">
        <v>6.86</v>
      </c>
      <c r="X3" s="218">
        <v>32.99</v>
      </c>
      <c r="Y3" s="218">
        <v>0</v>
      </c>
      <c r="Z3" s="218">
        <v>74.849999999999994</v>
      </c>
      <c r="AA3" s="218">
        <v>26.66</v>
      </c>
      <c r="AB3" s="218">
        <v>0</v>
      </c>
      <c r="AC3" s="218">
        <v>10.38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39.15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4.5199999999999996</v>
      </c>
      <c r="L4" s="218">
        <v>184.99</v>
      </c>
      <c r="M4" s="218">
        <v>22.68</v>
      </c>
      <c r="N4" s="218">
        <v>34.42</v>
      </c>
      <c r="O4" s="218">
        <v>0</v>
      </c>
      <c r="P4" s="218">
        <v>40.29</v>
      </c>
      <c r="Q4" s="218">
        <v>6.38</v>
      </c>
      <c r="R4" s="218">
        <v>12.31</v>
      </c>
      <c r="S4" s="218">
        <v>7.69</v>
      </c>
      <c r="T4" s="218">
        <v>0</v>
      </c>
      <c r="U4" s="218">
        <v>51.58</v>
      </c>
      <c r="V4" s="218">
        <v>5.37</v>
      </c>
      <c r="W4" s="218">
        <v>6.86</v>
      </c>
      <c r="X4" s="218">
        <v>32.99</v>
      </c>
      <c r="Y4" s="218">
        <v>0</v>
      </c>
      <c r="Z4" s="218">
        <v>74.849999999999994</v>
      </c>
      <c r="AA4" s="218">
        <v>26.66</v>
      </c>
      <c r="AB4" s="218">
        <v>0</v>
      </c>
      <c r="AC4" s="218">
        <v>10.38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54.38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4.5199999999999996</v>
      </c>
      <c r="L5" s="218">
        <v>184.99</v>
      </c>
      <c r="M5" s="218">
        <v>22.68</v>
      </c>
      <c r="N5" s="218">
        <v>34.42</v>
      </c>
      <c r="O5" s="218">
        <v>0</v>
      </c>
      <c r="P5" s="218">
        <v>40.29</v>
      </c>
      <c r="Q5" s="218">
        <v>6.01</v>
      </c>
      <c r="R5" s="218">
        <v>12.31</v>
      </c>
      <c r="S5" s="218">
        <v>7.69</v>
      </c>
      <c r="T5" s="218">
        <v>0</v>
      </c>
      <c r="U5" s="218">
        <v>51.58</v>
      </c>
      <c r="V5" s="218">
        <v>5.37</v>
      </c>
      <c r="W5" s="218">
        <v>7.12</v>
      </c>
      <c r="X5" s="218">
        <v>34.71</v>
      </c>
      <c r="Y5" s="218">
        <v>0</v>
      </c>
      <c r="Z5" s="218">
        <v>74.849999999999994</v>
      </c>
      <c r="AA5" s="218">
        <v>26.66</v>
      </c>
      <c r="AB5" s="218">
        <v>0</v>
      </c>
      <c r="AC5" s="218">
        <v>10.38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58.73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4.5199999999999996</v>
      </c>
      <c r="L6" s="218">
        <v>184.99</v>
      </c>
      <c r="M6" s="218">
        <v>22.68</v>
      </c>
      <c r="N6" s="218">
        <v>34.42</v>
      </c>
      <c r="O6" s="218">
        <v>0</v>
      </c>
      <c r="P6" s="218">
        <v>40.29</v>
      </c>
      <c r="Q6" s="218">
        <v>6.01</v>
      </c>
      <c r="R6" s="218">
        <v>12.31</v>
      </c>
      <c r="S6" s="218">
        <v>7.69</v>
      </c>
      <c r="T6" s="218">
        <v>0</v>
      </c>
      <c r="U6" s="218">
        <v>51.58</v>
      </c>
      <c r="V6" s="218">
        <v>5.37</v>
      </c>
      <c r="W6" s="218">
        <v>7.17</v>
      </c>
      <c r="X6" s="218">
        <v>36.14</v>
      </c>
      <c r="Y6" s="218">
        <v>0</v>
      </c>
      <c r="Z6" s="218">
        <v>74.849999999999994</v>
      </c>
      <c r="AA6" s="218">
        <v>26.66</v>
      </c>
      <c r="AB6" s="218">
        <v>0</v>
      </c>
      <c r="AC6" s="218">
        <v>10.38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58.73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4.5199999999999996</v>
      </c>
      <c r="L7" s="218">
        <v>184.99</v>
      </c>
      <c r="M7" s="218">
        <v>22.68</v>
      </c>
      <c r="N7" s="218">
        <v>34.42</v>
      </c>
      <c r="O7" s="218">
        <v>0</v>
      </c>
      <c r="P7" s="218">
        <v>40.29</v>
      </c>
      <c r="Q7" s="218">
        <v>6.01</v>
      </c>
      <c r="R7" s="218">
        <v>12.31</v>
      </c>
      <c r="S7" s="218">
        <v>7.69</v>
      </c>
      <c r="T7" s="218">
        <v>0</v>
      </c>
      <c r="U7" s="218">
        <v>51.58</v>
      </c>
      <c r="V7" s="218">
        <v>5.37</v>
      </c>
      <c r="W7" s="218">
        <v>7.17</v>
      </c>
      <c r="X7" s="218">
        <v>37.19</v>
      </c>
      <c r="Y7" s="218">
        <v>0</v>
      </c>
      <c r="Z7" s="218">
        <v>74.849999999999994</v>
      </c>
      <c r="AA7" s="218">
        <v>26.66</v>
      </c>
      <c r="AB7" s="218">
        <v>0</v>
      </c>
      <c r="AC7" s="218">
        <v>10.38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58.73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4.5199999999999996</v>
      </c>
      <c r="L8" s="218">
        <v>184.99</v>
      </c>
      <c r="M8" s="218">
        <v>22.68</v>
      </c>
      <c r="N8" s="218">
        <v>34.42</v>
      </c>
      <c r="O8" s="218">
        <v>0</v>
      </c>
      <c r="P8" s="218">
        <v>40.29</v>
      </c>
      <c r="Q8" s="218">
        <v>6.01</v>
      </c>
      <c r="R8" s="218">
        <v>12.31</v>
      </c>
      <c r="S8" s="218">
        <v>7.69</v>
      </c>
      <c r="T8" s="218">
        <v>0</v>
      </c>
      <c r="U8" s="218">
        <v>51.58</v>
      </c>
      <c r="V8" s="218">
        <v>5.37</v>
      </c>
      <c r="W8" s="218">
        <v>7.17</v>
      </c>
      <c r="X8" s="218">
        <v>37.31</v>
      </c>
      <c r="Y8" s="218">
        <v>0</v>
      </c>
      <c r="Z8" s="218">
        <v>74.849999999999994</v>
      </c>
      <c r="AA8" s="218">
        <v>26.66</v>
      </c>
      <c r="AB8" s="218">
        <v>0</v>
      </c>
      <c r="AC8" s="218">
        <v>10.38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58.73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4.5199999999999996</v>
      </c>
      <c r="L9" s="218">
        <v>184.99</v>
      </c>
      <c r="M9" s="218">
        <v>22.68</v>
      </c>
      <c r="N9" s="218">
        <v>34.42</v>
      </c>
      <c r="O9" s="218">
        <v>0</v>
      </c>
      <c r="P9" s="218">
        <v>40.29</v>
      </c>
      <c r="Q9" s="218">
        <v>6.01</v>
      </c>
      <c r="R9" s="218">
        <v>12.31</v>
      </c>
      <c r="S9" s="218">
        <v>7.69</v>
      </c>
      <c r="T9" s="218">
        <v>0</v>
      </c>
      <c r="U9" s="218">
        <v>51.58</v>
      </c>
      <c r="V9" s="218">
        <v>5.37</v>
      </c>
      <c r="W9" s="218">
        <v>7.17</v>
      </c>
      <c r="X9" s="218">
        <v>38.51</v>
      </c>
      <c r="Y9" s="218">
        <v>0</v>
      </c>
      <c r="Z9" s="218">
        <v>74.849999999999994</v>
      </c>
      <c r="AA9" s="218">
        <v>26.66</v>
      </c>
      <c r="AB9" s="218">
        <v>0</v>
      </c>
      <c r="AC9" s="218">
        <v>10.38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58.73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4.5199999999999996</v>
      </c>
      <c r="L10" s="218">
        <v>184.99</v>
      </c>
      <c r="M10" s="218">
        <v>22.68</v>
      </c>
      <c r="N10" s="218">
        <v>34.42</v>
      </c>
      <c r="O10" s="218">
        <v>0</v>
      </c>
      <c r="P10" s="218">
        <v>40.29</v>
      </c>
      <c r="Q10" s="218">
        <v>6.01</v>
      </c>
      <c r="R10" s="218">
        <v>12.31</v>
      </c>
      <c r="S10" s="218">
        <v>7.69</v>
      </c>
      <c r="T10" s="218">
        <v>0</v>
      </c>
      <c r="U10" s="218">
        <v>51.58</v>
      </c>
      <c r="V10" s="218">
        <v>5.37</v>
      </c>
      <c r="W10" s="218">
        <v>7.17</v>
      </c>
      <c r="X10" s="218">
        <v>38.71</v>
      </c>
      <c r="Y10" s="218">
        <v>0</v>
      </c>
      <c r="Z10" s="218">
        <v>74.849999999999994</v>
      </c>
      <c r="AA10" s="218">
        <v>26.66</v>
      </c>
      <c r="AB10" s="218">
        <v>0</v>
      </c>
      <c r="AC10" s="218">
        <v>10.38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58.73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4.5199999999999996</v>
      </c>
      <c r="L11" s="218">
        <v>184.99</v>
      </c>
      <c r="M11" s="218">
        <v>22.68</v>
      </c>
      <c r="N11" s="218">
        <v>34.42</v>
      </c>
      <c r="O11" s="218">
        <v>0</v>
      </c>
      <c r="P11" s="218">
        <v>40.29</v>
      </c>
      <c r="Q11" s="218">
        <v>5.84</v>
      </c>
      <c r="R11" s="218">
        <v>12.31</v>
      </c>
      <c r="S11" s="218">
        <v>7.69</v>
      </c>
      <c r="T11" s="218">
        <v>0</v>
      </c>
      <c r="U11" s="218">
        <v>51.58</v>
      </c>
      <c r="V11" s="218">
        <v>5.37</v>
      </c>
      <c r="W11" s="218">
        <v>7.53</v>
      </c>
      <c r="X11" s="218">
        <v>40.159999999999997</v>
      </c>
      <c r="Y11" s="218">
        <v>0</v>
      </c>
      <c r="Z11" s="218">
        <v>74.849999999999994</v>
      </c>
      <c r="AA11" s="218">
        <v>26.66</v>
      </c>
      <c r="AB11" s="218">
        <v>0</v>
      </c>
      <c r="AC11" s="218">
        <v>10.38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57.52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4.5199999999999996</v>
      </c>
      <c r="L12" s="218">
        <v>184.99</v>
      </c>
      <c r="M12" s="218">
        <v>22.68</v>
      </c>
      <c r="N12" s="218">
        <v>34.42</v>
      </c>
      <c r="O12" s="218">
        <v>0</v>
      </c>
      <c r="P12" s="218">
        <v>40.29</v>
      </c>
      <c r="Q12" s="218">
        <v>5.01</v>
      </c>
      <c r="R12" s="218">
        <v>12.31</v>
      </c>
      <c r="S12" s="218">
        <v>7.69</v>
      </c>
      <c r="T12" s="218">
        <v>0</v>
      </c>
      <c r="U12" s="218">
        <v>51.58</v>
      </c>
      <c r="V12" s="218">
        <v>5.37</v>
      </c>
      <c r="W12" s="218">
        <v>7.62</v>
      </c>
      <c r="X12" s="218">
        <v>40.47</v>
      </c>
      <c r="Y12" s="218">
        <v>0</v>
      </c>
      <c r="Z12" s="218">
        <v>74.849999999999994</v>
      </c>
      <c r="AA12" s="218">
        <v>26.66</v>
      </c>
      <c r="AB12" s="218">
        <v>0</v>
      </c>
      <c r="AC12" s="218">
        <v>10.38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57.52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4.5199999999999996</v>
      </c>
      <c r="L13" s="218">
        <v>184.99</v>
      </c>
      <c r="M13" s="218">
        <v>22.68</v>
      </c>
      <c r="N13" s="218">
        <v>34.42</v>
      </c>
      <c r="O13" s="218">
        <v>0</v>
      </c>
      <c r="P13" s="218">
        <v>40.29</v>
      </c>
      <c r="Q13" s="218">
        <v>5.01</v>
      </c>
      <c r="R13" s="218">
        <v>12.31</v>
      </c>
      <c r="S13" s="218">
        <v>7.69</v>
      </c>
      <c r="T13" s="218">
        <v>0</v>
      </c>
      <c r="U13" s="218">
        <v>51.58</v>
      </c>
      <c r="V13" s="218">
        <v>5.37</v>
      </c>
      <c r="W13" s="218">
        <v>7.97</v>
      </c>
      <c r="X13" s="218">
        <v>41.92</v>
      </c>
      <c r="Y13" s="218">
        <v>0</v>
      </c>
      <c r="Z13" s="218">
        <v>75.48</v>
      </c>
      <c r="AA13" s="218">
        <v>26.66</v>
      </c>
      <c r="AB13" s="218">
        <v>0</v>
      </c>
      <c r="AC13" s="218">
        <v>10.38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58.73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4.5199999999999996</v>
      </c>
      <c r="L14" s="218">
        <v>184.99</v>
      </c>
      <c r="M14" s="218">
        <v>22.68</v>
      </c>
      <c r="N14" s="218">
        <v>34.42</v>
      </c>
      <c r="O14" s="218">
        <v>0</v>
      </c>
      <c r="P14" s="218">
        <v>40.29</v>
      </c>
      <c r="Q14" s="218">
        <v>5.01</v>
      </c>
      <c r="R14" s="218">
        <v>12.31</v>
      </c>
      <c r="S14" s="218">
        <v>7.69</v>
      </c>
      <c r="T14" s="218">
        <v>0</v>
      </c>
      <c r="U14" s="218">
        <v>51.58</v>
      </c>
      <c r="V14" s="218">
        <v>5.37</v>
      </c>
      <c r="W14" s="218">
        <v>8.07</v>
      </c>
      <c r="X14" s="218">
        <v>42.23</v>
      </c>
      <c r="Y14" s="218">
        <v>0</v>
      </c>
      <c r="Z14" s="218">
        <v>75.48</v>
      </c>
      <c r="AA14" s="218">
        <v>26.66</v>
      </c>
      <c r="AB14" s="218">
        <v>0</v>
      </c>
      <c r="AC14" s="218">
        <v>10.38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58.73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4.6900000000000004</v>
      </c>
      <c r="L15" s="218">
        <v>184.99</v>
      </c>
      <c r="M15" s="218">
        <v>22.68</v>
      </c>
      <c r="N15" s="218">
        <v>34.42</v>
      </c>
      <c r="O15" s="218">
        <v>0</v>
      </c>
      <c r="P15" s="218">
        <v>40.29</v>
      </c>
      <c r="Q15" s="218">
        <v>5.01</v>
      </c>
      <c r="R15" s="218">
        <v>12.31</v>
      </c>
      <c r="S15" s="218">
        <v>7.69</v>
      </c>
      <c r="T15" s="218">
        <v>0</v>
      </c>
      <c r="U15" s="218">
        <v>51.58</v>
      </c>
      <c r="V15" s="218">
        <v>5.37</v>
      </c>
      <c r="W15" s="218">
        <v>9.86</v>
      </c>
      <c r="X15" s="218">
        <v>43.61</v>
      </c>
      <c r="Y15" s="218">
        <v>0</v>
      </c>
      <c r="Z15" s="218">
        <v>74.849999999999994</v>
      </c>
      <c r="AA15" s="218">
        <v>26.66</v>
      </c>
      <c r="AB15" s="218">
        <v>0</v>
      </c>
      <c r="AC15" s="218">
        <v>10.38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58.73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4.5199999999999996</v>
      </c>
      <c r="L16" s="218">
        <v>184.99</v>
      </c>
      <c r="M16" s="218">
        <v>22.68</v>
      </c>
      <c r="N16" s="218">
        <v>34.42</v>
      </c>
      <c r="O16" s="218">
        <v>0</v>
      </c>
      <c r="P16" s="218">
        <v>40.29</v>
      </c>
      <c r="Q16" s="218">
        <v>5.01</v>
      </c>
      <c r="R16" s="218">
        <v>12.31</v>
      </c>
      <c r="S16" s="218">
        <v>7.69</v>
      </c>
      <c r="T16" s="218">
        <v>0</v>
      </c>
      <c r="U16" s="218">
        <v>51.58</v>
      </c>
      <c r="V16" s="218">
        <v>5.37</v>
      </c>
      <c r="W16" s="218">
        <v>9.86</v>
      </c>
      <c r="X16" s="218">
        <v>43.61</v>
      </c>
      <c r="Y16" s="218">
        <v>0</v>
      </c>
      <c r="Z16" s="218">
        <v>74.849999999999994</v>
      </c>
      <c r="AA16" s="218">
        <v>26.66</v>
      </c>
      <c r="AB16" s="218">
        <v>0</v>
      </c>
      <c r="AC16" s="218">
        <v>10.38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58.73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184.99</v>
      </c>
      <c r="M17" s="218">
        <v>22.68</v>
      </c>
      <c r="N17" s="218">
        <v>34.42</v>
      </c>
      <c r="O17" s="218">
        <v>0</v>
      </c>
      <c r="P17" s="218">
        <v>40.29</v>
      </c>
      <c r="Q17" s="218">
        <v>5.18</v>
      </c>
      <c r="R17" s="218">
        <v>12.31</v>
      </c>
      <c r="S17" s="218">
        <v>7.69</v>
      </c>
      <c r="T17" s="218">
        <v>0</v>
      </c>
      <c r="U17" s="218">
        <v>51.58</v>
      </c>
      <c r="V17" s="218">
        <v>5.37</v>
      </c>
      <c r="W17" s="218">
        <v>9.86</v>
      </c>
      <c r="X17" s="218">
        <v>43.61</v>
      </c>
      <c r="Y17" s="218">
        <v>0</v>
      </c>
      <c r="Z17" s="218">
        <v>74.849999999999994</v>
      </c>
      <c r="AA17" s="218">
        <v>26.66</v>
      </c>
      <c r="AB17" s="218">
        <v>0</v>
      </c>
      <c r="AC17" s="218">
        <v>10.38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58.73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184.99</v>
      </c>
      <c r="M18" s="218">
        <v>22.68</v>
      </c>
      <c r="N18" s="218">
        <v>34.42</v>
      </c>
      <c r="O18" s="218">
        <v>0</v>
      </c>
      <c r="P18" s="218">
        <v>40.29</v>
      </c>
      <c r="Q18" s="218">
        <v>5.18</v>
      </c>
      <c r="R18" s="218">
        <v>12.31</v>
      </c>
      <c r="S18" s="218">
        <v>7.69</v>
      </c>
      <c r="T18" s="218">
        <v>0</v>
      </c>
      <c r="U18" s="218">
        <v>51.58</v>
      </c>
      <c r="V18" s="218">
        <v>5.37</v>
      </c>
      <c r="W18" s="218">
        <v>9.86</v>
      </c>
      <c r="X18" s="218">
        <v>43.61</v>
      </c>
      <c r="Y18" s="218">
        <v>0</v>
      </c>
      <c r="Z18" s="218">
        <v>74.849999999999994</v>
      </c>
      <c r="AA18" s="218">
        <v>26.66</v>
      </c>
      <c r="AB18" s="218">
        <v>0</v>
      </c>
      <c r="AC18" s="218">
        <v>10.38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58.73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184.99</v>
      </c>
      <c r="M19" s="218">
        <v>22.68</v>
      </c>
      <c r="N19" s="218">
        <v>34.42</v>
      </c>
      <c r="O19" s="218">
        <v>0</v>
      </c>
      <c r="P19" s="218">
        <v>40.29</v>
      </c>
      <c r="Q19" s="218">
        <v>5.18</v>
      </c>
      <c r="R19" s="218">
        <v>12.31</v>
      </c>
      <c r="S19" s="218">
        <v>7.69</v>
      </c>
      <c r="T19" s="218">
        <v>0</v>
      </c>
      <c r="U19" s="218">
        <v>51.58</v>
      </c>
      <c r="V19" s="218">
        <v>5.37</v>
      </c>
      <c r="W19" s="218">
        <v>9.86</v>
      </c>
      <c r="X19" s="218">
        <v>43.61</v>
      </c>
      <c r="Y19" s="218">
        <v>0</v>
      </c>
      <c r="Z19" s="218">
        <v>74.849999999999994</v>
      </c>
      <c r="AA19" s="218">
        <v>26.66</v>
      </c>
      <c r="AB19" s="218">
        <v>0</v>
      </c>
      <c r="AC19" s="218">
        <v>10.38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58.73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184.99</v>
      </c>
      <c r="M20" s="218">
        <v>22.68</v>
      </c>
      <c r="N20" s="218">
        <v>34.42</v>
      </c>
      <c r="O20" s="218">
        <v>0</v>
      </c>
      <c r="P20" s="218">
        <v>40.29</v>
      </c>
      <c r="Q20" s="218">
        <v>5.18</v>
      </c>
      <c r="R20" s="218">
        <v>12.31</v>
      </c>
      <c r="S20" s="218">
        <v>7.69</v>
      </c>
      <c r="T20" s="218">
        <v>0</v>
      </c>
      <c r="U20" s="218">
        <v>51.58</v>
      </c>
      <c r="V20" s="218">
        <v>5.37</v>
      </c>
      <c r="W20" s="218">
        <v>9.86</v>
      </c>
      <c r="X20" s="218">
        <v>43.61</v>
      </c>
      <c r="Y20" s="218">
        <v>0</v>
      </c>
      <c r="Z20" s="218">
        <v>74.849999999999994</v>
      </c>
      <c r="AA20" s="218">
        <v>26.66</v>
      </c>
      <c r="AB20" s="218">
        <v>0</v>
      </c>
      <c r="AC20" s="218">
        <v>10.38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58.73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184.99</v>
      </c>
      <c r="M21" s="218">
        <v>22.68</v>
      </c>
      <c r="N21" s="218">
        <v>34.42</v>
      </c>
      <c r="O21" s="218">
        <v>0</v>
      </c>
      <c r="P21" s="218">
        <v>40.29</v>
      </c>
      <c r="Q21" s="218">
        <v>5.84</v>
      </c>
      <c r="R21" s="218">
        <v>12.31</v>
      </c>
      <c r="S21" s="218">
        <v>7.69</v>
      </c>
      <c r="T21" s="218">
        <v>0</v>
      </c>
      <c r="U21" s="218">
        <v>51.58</v>
      </c>
      <c r="V21" s="218">
        <v>5.37</v>
      </c>
      <c r="W21" s="218">
        <v>9.86</v>
      </c>
      <c r="X21" s="218">
        <v>43.61</v>
      </c>
      <c r="Y21" s="218">
        <v>0</v>
      </c>
      <c r="Z21" s="218">
        <v>74.849999999999994</v>
      </c>
      <c r="AA21" s="218">
        <v>26.66</v>
      </c>
      <c r="AB21" s="218">
        <v>0</v>
      </c>
      <c r="AC21" s="218">
        <v>10.38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58.73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184.99</v>
      </c>
      <c r="M22" s="218">
        <v>22.68</v>
      </c>
      <c r="N22" s="218">
        <v>34.42</v>
      </c>
      <c r="O22" s="218">
        <v>0</v>
      </c>
      <c r="P22" s="218">
        <v>40.29</v>
      </c>
      <c r="Q22" s="218">
        <v>5.84</v>
      </c>
      <c r="R22" s="218">
        <v>12.31</v>
      </c>
      <c r="S22" s="218">
        <v>7.69</v>
      </c>
      <c r="T22" s="218">
        <v>0</v>
      </c>
      <c r="U22" s="218">
        <v>51.58</v>
      </c>
      <c r="V22" s="218">
        <v>5.37</v>
      </c>
      <c r="W22" s="218">
        <v>9.86</v>
      </c>
      <c r="X22" s="218">
        <v>43.61</v>
      </c>
      <c r="Y22" s="218">
        <v>0</v>
      </c>
      <c r="Z22" s="218">
        <v>74.849999999999994</v>
      </c>
      <c r="AA22" s="218">
        <v>26.66</v>
      </c>
      <c r="AB22" s="218">
        <v>0</v>
      </c>
      <c r="AC22" s="218">
        <v>10.38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58.73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184.99</v>
      </c>
      <c r="M23" s="218">
        <v>22.68</v>
      </c>
      <c r="N23" s="218">
        <v>34.42</v>
      </c>
      <c r="O23" s="218">
        <v>0</v>
      </c>
      <c r="P23" s="218">
        <v>40.29</v>
      </c>
      <c r="Q23" s="218">
        <v>5.84</v>
      </c>
      <c r="R23" s="218">
        <v>12.31</v>
      </c>
      <c r="S23" s="218">
        <v>7.69</v>
      </c>
      <c r="T23" s="218">
        <v>0</v>
      </c>
      <c r="U23" s="218">
        <v>51.58</v>
      </c>
      <c r="V23" s="218">
        <v>5.37</v>
      </c>
      <c r="W23" s="218">
        <v>9.86</v>
      </c>
      <c r="X23" s="218">
        <v>43.61</v>
      </c>
      <c r="Y23" s="218">
        <v>0</v>
      </c>
      <c r="Z23" s="218">
        <v>74.849999999999994</v>
      </c>
      <c r="AA23" s="218">
        <v>26.66</v>
      </c>
      <c r="AB23" s="218">
        <v>0</v>
      </c>
      <c r="AC23" s="218">
        <v>10.38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58.73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184.99</v>
      </c>
      <c r="M24" s="218">
        <v>22.68</v>
      </c>
      <c r="N24" s="218">
        <v>34.42</v>
      </c>
      <c r="O24" s="218">
        <v>0</v>
      </c>
      <c r="P24" s="218">
        <v>40.29</v>
      </c>
      <c r="Q24" s="218">
        <v>6.06</v>
      </c>
      <c r="R24" s="218">
        <v>12.31</v>
      </c>
      <c r="S24" s="218">
        <v>7.69</v>
      </c>
      <c r="T24" s="218">
        <v>0</v>
      </c>
      <c r="U24" s="218">
        <v>51.58</v>
      </c>
      <c r="V24" s="218">
        <v>5.37</v>
      </c>
      <c r="W24" s="218">
        <v>9.86</v>
      </c>
      <c r="X24" s="218">
        <v>43.61</v>
      </c>
      <c r="Y24" s="218">
        <v>0</v>
      </c>
      <c r="Z24" s="218">
        <v>74.849999999999994</v>
      </c>
      <c r="AA24" s="218">
        <v>26.66</v>
      </c>
      <c r="AB24" s="218">
        <v>0</v>
      </c>
      <c r="AC24" s="218">
        <v>10.38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58.73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2.2000000000000002</v>
      </c>
      <c r="L25" s="218">
        <v>184.99</v>
      </c>
      <c r="M25" s="218">
        <v>22.68</v>
      </c>
      <c r="N25" s="218">
        <v>34.42</v>
      </c>
      <c r="O25" s="218">
        <v>0</v>
      </c>
      <c r="P25" s="218">
        <v>40.29</v>
      </c>
      <c r="Q25" s="218">
        <v>5.85</v>
      </c>
      <c r="R25" s="218">
        <v>12.31</v>
      </c>
      <c r="S25" s="218">
        <v>7.69</v>
      </c>
      <c r="T25" s="218">
        <v>0</v>
      </c>
      <c r="U25" s="218">
        <v>51.58</v>
      </c>
      <c r="V25" s="218">
        <v>5.37</v>
      </c>
      <c r="W25" s="218">
        <v>9.86</v>
      </c>
      <c r="X25" s="218">
        <v>42.77</v>
      </c>
      <c r="Y25" s="218">
        <v>0</v>
      </c>
      <c r="Z25" s="218">
        <v>74.849999999999994</v>
      </c>
      <c r="AA25" s="218">
        <v>26.66</v>
      </c>
      <c r="AB25" s="218">
        <v>0</v>
      </c>
      <c r="AC25" s="218">
        <v>10.38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58.73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2.2000000000000002</v>
      </c>
      <c r="L26" s="218">
        <v>184.99</v>
      </c>
      <c r="M26" s="218">
        <v>22.68</v>
      </c>
      <c r="N26" s="218">
        <v>34.42</v>
      </c>
      <c r="O26" s="218">
        <v>0</v>
      </c>
      <c r="P26" s="218">
        <v>40.29</v>
      </c>
      <c r="Q26" s="218">
        <v>5.85</v>
      </c>
      <c r="R26" s="218">
        <v>12.31</v>
      </c>
      <c r="S26" s="218">
        <v>7.69</v>
      </c>
      <c r="T26" s="218">
        <v>0</v>
      </c>
      <c r="U26" s="218">
        <v>51.58</v>
      </c>
      <c r="V26" s="218">
        <v>5.37</v>
      </c>
      <c r="W26" s="218">
        <v>9.86</v>
      </c>
      <c r="X26" s="218">
        <v>43.61</v>
      </c>
      <c r="Y26" s="218">
        <v>0</v>
      </c>
      <c r="Z26" s="218">
        <v>74.849999999999994</v>
      </c>
      <c r="AA26" s="218">
        <v>26.66</v>
      </c>
      <c r="AB26" s="218">
        <v>0</v>
      </c>
      <c r="AC26" s="218">
        <v>10.38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58.73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4.5199999999999996</v>
      </c>
      <c r="L27" s="218">
        <v>184.99</v>
      </c>
      <c r="M27" s="218">
        <v>22.68</v>
      </c>
      <c r="N27" s="218">
        <v>34.42</v>
      </c>
      <c r="O27" s="218">
        <v>0</v>
      </c>
      <c r="P27" s="218">
        <v>40.29</v>
      </c>
      <c r="Q27" s="218">
        <v>5.84</v>
      </c>
      <c r="R27" s="218">
        <v>12.31</v>
      </c>
      <c r="S27" s="218">
        <v>7.69</v>
      </c>
      <c r="T27" s="218">
        <v>0</v>
      </c>
      <c r="U27" s="218">
        <v>51.58</v>
      </c>
      <c r="V27" s="218">
        <v>5.37</v>
      </c>
      <c r="W27" s="218">
        <v>9.8699999999999992</v>
      </c>
      <c r="X27" s="218">
        <v>43.28</v>
      </c>
      <c r="Y27" s="218">
        <v>0</v>
      </c>
      <c r="Z27" s="218">
        <v>74.849999999999994</v>
      </c>
      <c r="AA27" s="218">
        <v>26.66</v>
      </c>
      <c r="AB27" s="218">
        <v>0</v>
      </c>
      <c r="AC27" s="218">
        <v>10.38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69.599999999999994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2.2000000000000002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4.5199999999999996</v>
      </c>
      <c r="L28" s="218">
        <v>184.99</v>
      </c>
      <c r="M28" s="218">
        <v>22.68</v>
      </c>
      <c r="N28" s="218">
        <v>34.42</v>
      </c>
      <c r="O28" s="218">
        <v>0</v>
      </c>
      <c r="P28" s="218">
        <v>40.29</v>
      </c>
      <c r="Q28" s="218">
        <v>5.84</v>
      </c>
      <c r="R28" s="218">
        <v>12.31</v>
      </c>
      <c r="S28" s="218">
        <v>7.69</v>
      </c>
      <c r="T28" s="218">
        <v>0</v>
      </c>
      <c r="U28" s="218">
        <v>51.58</v>
      </c>
      <c r="V28" s="218">
        <v>5.37</v>
      </c>
      <c r="W28" s="218">
        <v>9.8699999999999992</v>
      </c>
      <c r="X28" s="218">
        <v>43.28</v>
      </c>
      <c r="Y28" s="218">
        <v>0</v>
      </c>
      <c r="Z28" s="218">
        <v>74.849999999999994</v>
      </c>
      <c r="AA28" s="218">
        <v>26.66</v>
      </c>
      <c r="AB28" s="218">
        <v>0</v>
      </c>
      <c r="AC28" s="218">
        <v>10.38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69.599999999999994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4.49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4.63</v>
      </c>
      <c r="L29" s="218">
        <v>184.99</v>
      </c>
      <c r="M29" s="218">
        <v>22.68</v>
      </c>
      <c r="N29" s="218">
        <v>34.42</v>
      </c>
      <c r="O29" s="218">
        <v>0</v>
      </c>
      <c r="P29" s="218">
        <v>40.29</v>
      </c>
      <c r="Q29" s="218">
        <v>5.84</v>
      </c>
      <c r="R29" s="218">
        <v>12.31</v>
      </c>
      <c r="S29" s="218">
        <v>7.69</v>
      </c>
      <c r="T29" s="218">
        <v>0</v>
      </c>
      <c r="U29" s="218">
        <v>51.58</v>
      </c>
      <c r="V29" s="218">
        <v>5.37</v>
      </c>
      <c r="W29" s="218">
        <v>9.8699999999999992</v>
      </c>
      <c r="X29" s="218">
        <v>43.28</v>
      </c>
      <c r="Y29" s="218">
        <v>0</v>
      </c>
      <c r="Z29" s="218">
        <v>74.849999999999994</v>
      </c>
      <c r="AA29" s="218">
        <v>26.66</v>
      </c>
      <c r="AB29" s="218">
        <v>0</v>
      </c>
      <c r="AC29" s="218">
        <v>10.38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69.599999999999994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9.36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1.97</v>
      </c>
      <c r="L30" s="218">
        <v>165.97</v>
      </c>
      <c r="M30" s="218">
        <v>22.68</v>
      </c>
      <c r="N30" s="218">
        <v>34.42</v>
      </c>
      <c r="O30" s="218">
        <v>0</v>
      </c>
      <c r="P30" s="218">
        <v>40.29</v>
      </c>
      <c r="Q30" s="218">
        <v>1.93</v>
      </c>
      <c r="R30" s="218">
        <v>12.31</v>
      </c>
      <c r="S30" s="218">
        <v>1.93</v>
      </c>
      <c r="T30" s="218">
        <v>0</v>
      </c>
      <c r="U30" s="218">
        <v>51.58</v>
      </c>
      <c r="V30" s="218">
        <v>5.37</v>
      </c>
      <c r="W30" s="218">
        <v>9.15</v>
      </c>
      <c r="X30" s="218">
        <v>43.28</v>
      </c>
      <c r="Y30" s="218">
        <v>0</v>
      </c>
      <c r="Z30" s="218">
        <v>74.849999999999994</v>
      </c>
      <c r="AA30" s="218">
        <v>26.66</v>
      </c>
      <c r="AB30" s="218">
        <v>0</v>
      </c>
      <c r="AC30" s="218">
        <v>10.38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58.73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20.2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1.91</v>
      </c>
      <c r="L31" s="218">
        <v>138.94</v>
      </c>
      <c r="M31" s="218">
        <v>22.68</v>
      </c>
      <c r="N31" s="218">
        <v>34.42</v>
      </c>
      <c r="O31" s="218">
        <v>0</v>
      </c>
      <c r="P31" s="218">
        <v>40.29</v>
      </c>
      <c r="Q31" s="218">
        <v>1.97</v>
      </c>
      <c r="R31" s="218">
        <v>12.31</v>
      </c>
      <c r="S31" s="218">
        <v>1.93</v>
      </c>
      <c r="T31" s="218">
        <v>0</v>
      </c>
      <c r="U31" s="218">
        <v>51.58</v>
      </c>
      <c r="V31" s="218">
        <v>5.37</v>
      </c>
      <c r="W31" s="218">
        <v>9.15</v>
      </c>
      <c r="X31" s="218">
        <v>42.79</v>
      </c>
      <c r="Y31" s="218">
        <v>0</v>
      </c>
      <c r="Z31" s="218">
        <v>74.849999999999994</v>
      </c>
      <c r="AA31" s="218">
        <v>26.66</v>
      </c>
      <c r="AB31" s="218">
        <v>0</v>
      </c>
      <c r="AC31" s="218">
        <v>10.38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58.73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20.2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1.8</v>
      </c>
      <c r="L32" s="218">
        <v>107.52</v>
      </c>
      <c r="M32" s="218">
        <v>22.68</v>
      </c>
      <c r="N32" s="218">
        <v>34.42</v>
      </c>
      <c r="O32" s="218">
        <v>0</v>
      </c>
      <c r="P32" s="218">
        <v>40.29</v>
      </c>
      <c r="Q32" s="218">
        <v>1.97</v>
      </c>
      <c r="R32" s="218">
        <v>12.31</v>
      </c>
      <c r="S32" s="218">
        <v>1.93</v>
      </c>
      <c r="T32" s="218">
        <v>0</v>
      </c>
      <c r="U32" s="218">
        <v>51.58</v>
      </c>
      <c r="V32" s="218">
        <v>5.37</v>
      </c>
      <c r="W32" s="218">
        <v>9.16</v>
      </c>
      <c r="X32" s="218">
        <v>42.79</v>
      </c>
      <c r="Y32" s="218">
        <v>0</v>
      </c>
      <c r="Z32" s="218">
        <v>74.849999999999994</v>
      </c>
      <c r="AA32" s="218">
        <v>26.66</v>
      </c>
      <c r="AB32" s="218">
        <v>0</v>
      </c>
      <c r="AC32" s="218">
        <v>10.38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58.73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20.2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1.8</v>
      </c>
      <c r="L33" s="218">
        <v>102.12</v>
      </c>
      <c r="M33" s="218">
        <v>22.68</v>
      </c>
      <c r="N33" s="218">
        <v>34.42</v>
      </c>
      <c r="O33" s="218">
        <v>0</v>
      </c>
      <c r="P33" s="218">
        <v>40.29</v>
      </c>
      <c r="Q33" s="218">
        <v>1.98</v>
      </c>
      <c r="R33" s="218">
        <v>12.31</v>
      </c>
      <c r="S33" s="218">
        <v>1.93</v>
      </c>
      <c r="T33" s="218">
        <v>0</v>
      </c>
      <c r="U33" s="218">
        <v>51.58</v>
      </c>
      <c r="V33" s="218">
        <v>5.37</v>
      </c>
      <c r="W33" s="218">
        <v>9.16</v>
      </c>
      <c r="X33" s="218">
        <v>43.11</v>
      </c>
      <c r="Y33" s="218">
        <v>0</v>
      </c>
      <c r="Z33" s="218">
        <v>74.849999999999994</v>
      </c>
      <c r="AA33" s="218">
        <v>26.66</v>
      </c>
      <c r="AB33" s="218">
        <v>0</v>
      </c>
      <c r="AC33" s="218">
        <v>10.38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58.73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20.2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2.04</v>
      </c>
      <c r="L34" s="218">
        <v>102.12</v>
      </c>
      <c r="M34" s="218">
        <v>22.68</v>
      </c>
      <c r="N34" s="218">
        <v>34.42</v>
      </c>
      <c r="O34" s="218">
        <v>0</v>
      </c>
      <c r="P34" s="218">
        <v>40.29</v>
      </c>
      <c r="Q34" s="218">
        <v>1.98</v>
      </c>
      <c r="R34" s="218">
        <v>1.93</v>
      </c>
      <c r="S34" s="218">
        <v>1.93</v>
      </c>
      <c r="T34" s="218">
        <v>0</v>
      </c>
      <c r="U34" s="218">
        <v>51.58</v>
      </c>
      <c r="V34" s="218">
        <v>1.93</v>
      </c>
      <c r="W34" s="218">
        <v>1.93</v>
      </c>
      <c r="X34" s="218">
        <v>9.5299999999999994</v>
      </c>
      <c r="Y34" s="218">
        <v>0</v>
      </c>
      <c r="Z34" s="218">
        <v>28.91</v>
      </c>
      <c r="AA34" s="218">
        <v>7.71</v>
      </c>
      <c r="AB34" s="218">
        <v>0</v>
      </c>
      <c r="AC34" s="218">
        <v>10.38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58.73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20.2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2.04</v>
      </c>
      <c r="L35" s="218">
        <v>102.12</v>
      </c>
      <c r="M35" s="218">
        <v>22.68</v>
      </c>
      <c r="N35" s="218">
        <v>34.42</v>
      </c>
      <c r="O35" s="218">
        <v>0</v>
      </c>
      <c r="P35" s="218">
        <v>40.29</v>
      </c>
      <c r="Q35" s="218">
        <v>2.31</v>
      </c>
      <c r="R35" s="218">
        <v>1.93</v>
      </c>
      <c r="S35" s="218">
        <v>1.93</v>
      </c>
      <c r="T35" s="218">
        <v>0</v>
      </c>
      <c r="U35" s="218">
        <v>51.58</v>
      </c>
      <c r="V35" s="218">
        <v>1.93</v>
      </c>
      <c r="W35" s="218">
        <v>4.34</v>
      </c>
      <c r="X35" s="218">
        <v>9.6300000000000008</v>
      </c>
      <c r="Y35" s="218">
        <v>0</v>
      </c>
      <c r="Z35" s="218">
        <v>28.91</v>
      </c>
      <c r="AA35" s="218">
        <v>7.71</v>
      </c>
      <c r="AB35" s="218">
        <v>0</v>
      </c>
      <c r="AC35" s="218">
        <v>10.38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58.73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21.2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2.04</v>
      </c>
      <c r="L36" s="218">
        <v>102.12</v>
      </c>
      <c r="M36" s="218">
        <v>22.68</v>
      </c>
      <c r="N36" s="218">
        <v>34.42</v>
      </c>
      <c r="O36" s="218">
        <v>0</v>
      </c>
      <c r="P36" s="218">
        <v>40.29</v>
      </c>
      <c r="Q36" s="218">
        <v>1.96</v>
      </c>
      <c r="R36" s="218">
        <v>1.93</v>
      </c>
      <c r="S36" s="218">
        <v>1.93</v>
      </c>
      <c r="T36" s="218">
        <v>0</v>
      </c>
      <c r="U36" s="218">
        <v>51.58</v>
      </c>
      <c r="V36" s="218">
        <v>1.93</v>
      </c>
      <c r="W36" s="218">
        <v>3</v>
      </c>
      <c r="X36" s="218">
        <v>9.6300000000000008</v>
      </c>
      <c r="Y36" s="218">
        <v>0</v>
      </c>
      <c r="Z36" s="218">
        <v>28.91</v>
      </c>
      <c r="AA36" s="218">
        <v>7.71</v>
      </c>
      <c r="AB36" s="218">
        <v>0</v>
      </c>
      <c r="AC36" s="218">
        <v>10.38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58.73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21.2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2.04</v>
      </c>
      <c r="L37" s="218">
        <v>102.12</v>
      </c>
      <c r="M37" s="218">
        <v>22.68</v>
      </c>
      <c r="N37" s="218">
        <v>34.42</v>
      </c>
      <c r="O37" s="218">
        <v>0</v>
      </c>
      <c r="P37" s="218">
        <v>40.29</v>
      </c>
      <c r="Q37" s="218">
        <v>2.67</v>
      </c>
      <c r="R37" s="218">
        <v>1.93</v>
      </c>
      <c r="S37" s="218">
        <v>1.93</v>
      </c>
      <c r="T37" s="218">
        <v>0</v>
      </c>
      <c r="U37" s="218">
        <v>51.58</v>
      </c>
      <c r="V37" s="218">
        <v>1.93</v>
      </c>
      <c r="W37" s="218">
        <v>1.93</v>
      </c>
      <c r="X37" s="218">
        <v>9.6300000000000008</v>
      </c>
      <c r="Y37" s="218">
        <v>0</v>
      </c>
      <c r="Z37" s="218">
        <v>28.91</v>
      </c>
      <c r="AA37" s="218">
        <v>7.71</v>
      </c>
      <c r="AB37" s="218">
        <v>0</v>
      </c>
      <c r="AC37" s="218">
        <v>10.38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58.73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21.2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2.04</v>
      </c>
      <c r="L38" s="218">
        <v>102.12</v>
      </c>
      <c r="M38" s="218">
        <v>22.68</v>
      </c>
      <c r="N38" s="218">
        <v>34.42</v>
      </c>
      <c r="O38" s="218">
        <v>0</v>
      </c>
      <c r="P38" s="218">
        <v>40.29</v>
      </c>
      <c r="Q38" s="218">
        <v>2.67</v>
      </c>
      <c r="R38" s="218">
        <v>1.93</v>
      </c>
      <c r="S38" s="218">
        <v>1.93</v>
      </c>
      <c r="T38" s="218">
        <v>0</v>
      </c>
      <c r="U38" s="218">
        <v>51.58</v>
      </c>
      <c r="V38" s="218">
        <v>1.93</v>
      </c>
      <c r="W38" s="218">
        <v>1.93</v>
      </c>
      <c r="X38" s="218">
        <v>9.6300000000000008</v>
      </c>
      <c r="Y38" s="218">
        <v>0</v>
      </c>
      <c r="Z38" s="218">
        <v>28.91</v>
      </c>
      <c r="AA38" s="218">
        <v>7.71</v>
      </c>
      <c r="AB38" s="218">
        <v>0</v>
      </c>
      <c r="AC38" s="218">
        <v>10.38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58.73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21.2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2.04</v>
      </c>
      <c r="L39" s="218">
        <v>102.16</v>
      </c>
      <c r="M39" s="218">
        <v>22.68</v>
      </c>
      <c r="N39" s="218">
        <v>34.42</v>
      </c>
      <c r="O39" s="218">
        <v>0</v>
      </c>
      <c r="P39" s="218">
        <v>40.29</v>
      </c>
      <c r="Q39" s="218">
        <v>2.67</v>
      </c>
      <c r="R39" s="218">
        <v>1.93</v>
      </c>
      <c r="S39" s="218">
        <v>1.93</v>
      </c>
      <c r="T39" s="218">
        <v>0</v>
      </c>
      <c r="U39" s="218">
        <v>51.58</v>
      </c>
      <c r="V39" s="218">
        <v>1.93</v>
      </c>
      <c r="W39" s="218">
        <v>1.93</v>
      </c>
      <c r="X39" s="218">
        <v>9.6300000000000008</v>
      </c>
      <c r="Y39" s="218">
        <v>0</v>
      </c>
      <c r="Z39" s="218">
        <v>29.38</v>
      </c>
      <c r="AA39" s="218">
        <v>7.71</v>
      </c>
      <c r="AB39" s="218">
        <v>0</v>
      </c>
      <c r="AC39" s="218">
        <v>10.38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58.73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21.2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2.04</v>
      </c>
      <c r="L40" s="218">
        <v>102.16</v>
      </c>
      <c r="M40" s="218">
        <v>22.68</v>
      </c>
      <c r="N40" s="218">
        <v>34.42</v>
      </c>
      <c r="O40" s="218">
        <v>0</v>
      </c>
      <c r="P40" s="218">
        <v>40.29</v>
      </c>
      <c r="Q40" s="218">
        <v>2.67</v>
      </c>
      <c r="R40" s="218">
        <v>1.93</v>
      </c>
      <c r="S40" s="218">
        <v>1.93</v>
      </c>
      <c r="T40" s="218">
        <v>0</v>
      </c>
      <c r="U40" s="218">
        <v>51.58</v>
      </c>
      <c r="V40" s="218">
        <v>1.93</v>
      </c>
      <c r="W40" s="218">
        <v>1.93</v>
      </c>
      <c r="X40" s="218">
        <v>36.36</v>
      </c>
      <c r="Y40" s="218">
        <v>0</v>
      </c>
      <c r="Z40" s="218">
        <v>29.38</v>
      </c>
      <c r="AA40" s="218">
        <v>7.71</v>
      </c>
      <c r="AB40" s="218">
        <v>0</v>
      </c>
      <c r="AC40" s="218">
        <v>10.38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58.73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21.2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1.8</v>
      </c>
      <c r="L41" s="218">
        <v>102.12</v>
      </c>
      <c r="M41" s="218">
        <v>22.68</v>
      </c>
      <c r="N41" s="218">
        <v>34.42</v>
      </c>
      <c r="O41" s="218">
        <v>0</v>
      </c>
      <c r="P41" s="218">
        <v>40.29</v>
      </c>
      <c r="Q41" s="218">
        <v>2.31</v>
      </c>
      <c r="R41" s="218">
        <v>1.93</v>
      </c>
      <c r="S41" s="218">
        <v>1.93</v>
      </c>
      <c r="T41" s="218">
        <v>0</v>
      </c>
      <c r="U41" s="218">
        <v>51.58</v>
      </c>
      <c r="V41" s="218">
        <v>5.36</v>
      </c>
      <c r="W41" s="218">
        <v>1.93</v>
      </c>
      <c r="X41" s="218">
        <v>43.56</v>
      </c>
      <c r="Y41" s="218">
        <v>0</v>
      </c>
      <c r="Z41" s="218">
        <v>74.849999999999994</v>
      </c>
      <c r="AA41" s="218">
        <v>7.71</v>
      </c>
      <c r="AB41" s="218">
        <v>0</v>
      </c>
      <c r="AC41" s="218">
        <v>10.38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58.73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21.2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1.64</v>
      </c>
      <c r="L42" s="218">
        <v>102.12</v>
      </c>
      <c r="M42" s="218">
        <v>22.68</v>
      </c>
      <c r="N42" s="218">
        <v>34.42</v>
      </c>
      <c r="O42" s="218">
        <v>0</v>
      </c>
      <c r="P42" s="218">
        <v>40.29</v>
      </c>
      <c r="Q42" s="218">
        <v>2.31</v>
      </c>
      <c r="R42" s="218">
        <v>12.31</v>
      </c>
      <c r="S42" s="218">
        <v>1.93</v>
      </c>
      <c r="T42" s="218">
        <v>0</v>
      </c>
      <c r="U42" s="218">
        <v>51.58</v>
      </c>
      <c r="V42" s="218">
        <v>5.36</v>
      </c>
      <c r="W42" s="218">
        <v>7.06</v>
      </c>
      <c r="X42" s="218">
        <v>43.6</v>
      </c>
      <c r="Y42" s="218">
        <v>0</v>
      </c>
      <c r="Z42" s="218">
        <v>74.849999999999994</v>
      </c>
      <c r="AA42" s="218">
        <v>26.66</v>
      </c>
      <c r="AB42" s="218">
        <v>0</v>
      </c>
      <c r="AC42" s="218">
        <v>10.38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58.73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21.2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2.1800000000000002</v>
      </c>
      <c r="L43" s="218">
        <v>102.12</v>
      </c>
      <c r="M43" s="218">
        <v>22.68</v>
      </c>
      <c r="N43" s="218">
        <v>34.42</v>
      </c>
      <c r="O43" s="218">
        <v>0</v>
      </c>
      <c r="P43" s="218">
        <v>40.29</v>
      </c>
      <c r="Q43" s="218">
        <v>3.19</v>
      </c>
      <c r="R43" s="218">
        <v>12.31</v>
      </c>
      <c r="S43" s="218">
        <v>1.93</v>
      </c>
      <c r="T43" s="218">
        <v>0</v>
      </c>
      <c r="U43" s="218">
        <v>51.58</v>
      </c>
      <c r="V43" s="218">
        <v>5.36</v>
      </c>
      <c r="W43" s="218">
        <v>9.15</v>
      </c>
      <c r="X43" s="218">
        <v>43.6</v>
      </c>
      <c r="Y43" s="218">
        <v>0</v>
      </c>
      <c r="Z43" s="218">
        <v>74.849999999999994</v>
      </c>
      <c r="AA43" s="218">
        <v>26.66</v>
      </c>
      <c r="AB43" s="218">
        <v>0</v>
      </c>
      <c r="AC43" s="218">
        <v>10.38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58.73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21.2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2.1800000000000002</v>
      </c>
      <c r="L44" s="218">
        <v>102.12</v>
      </c>
      <c r="M44" s="218">
        <v>22.68</v>
      </c>
      <c r="N44" s="218">
        <v>34.42</v>
      </c>
      <c r="O44" s="218">
        <v>0</v>
      </c>
      <c r="P44" s="218">
        <v>40.29</v>
      </c>
      <c r="Q44" s="218">
        <v>3.19</v>
      </c>
      <c r="R44" s="218">
        <v>12.31</v>
      </c>
      <c r="S44" s="218">
        <v>1.93</v>
      </c>
      <c r="T44" s="218">
        <v>0</v>
      </c>
      <c r="U44" s="218">
        <v>51.58</v>
      </c>
      <c r="V44" s="218">
        <v>5.36</v>
      </c>
      <c r="W44" s="218">
        <v>9.15</v>
      </c>
      <c r="X44" s="218">
        <v>43.6</v>
      </c>
      <c r="Y44" s="218">
        <v>0</v>
      </c>
      <c r="Z44" s="218">
        <v>74.849999999999994</v>
      </c>
      <c r="AA44" s="218">
        <v>26.66</v>
      </c>
      <c r="AB44" s="218">
        <v>0</v>
      </c>
      <c r="AC44" s="218">
        <v>10.38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58.73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21.2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2.1800000000000002</v>
      </c>
      <c r="L45" s="218">
        <v>115.61</v>
      </c>
      <c r="M45" s="218">
        <v>22.68</v>
      </c>
      <c r="N45" s="218">
        <v>34.42</v>
      </c>
      <c r="O45" s="218">
        <v>0</v>
      </c>
      <c r="P45" s="218">
        <v>40.29</v>
      </c>
      <c r="Q45" s="218">
        <v>3.19</v>
      </c>
      <c r="R45" s="218">
        <v>12.31</v>
      </c>
      <c r="S45" s="218">
        <v>1.93</v>
      </c>
      <c r="T45" s="218">
        <v>0</v>
      </c>
      <c r="U45" s="218">
        <v>51.58</v>
      </c>
      <c r="V45" s="218">
        <v>5.36</v>
      </c>
      <c r="W45" s="218">
        <v>9.15</v>
      </c>
      <c r="X45" s="218">
        <v>43.6</v>
      </c>
      <c r="Y45" s="218">
        <v>0</v>
      </c>
      <c r="Z45" s="218">
        <v>74.849999999999994</v>
      </c>
      <c r="AA45" s="218">
        <v>26.66</v>
      </c>
      <c r="AB45" s="218">
        <v>0</v>
      </c>
      <c r="AC45" s="218">
        <v>10.38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58.73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21.2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2.1800000000000002</v>
      </c>
      <c r="L46" s="218">
        <v>120.43</v>
      </c>
      <c r="M46" s="218">
        <v>22.68</v>
      </c>
      <c r="N46" s="218">
        <v>34.42</v>
      </c>
      <c r="O46" s="218">
        <v>0</v>
      </c>
      <c r="P46" s="218">
        <v>40.29</v>
      </c>
      <c r="Q46" s="218">
        <v>3.19</v>
      </c>
      <c r="R46" s="218">
        <v>12.31</v>
      </c>
      <c r="S46" s="218">
        <v>1.93</v>
      </c>
      <c r="T46" s="218">
        <v>0</v>
      </c>
      <c r="U46" s="218">
        <v>51.58</v>
      </c>
      <c r="V46" s="218">
        <v>5.36</v>
      </c>
      <c r="W46" s="218">
        <v>9.15</v>
      </c>
      <c r="X46" s="218">
        <v>43.6</v>
      </c>
      <c r="Y46" s="218">
        <v>0</v>
      </c>
      <c r="Z46" s="218">
        <v>74.849999999999994</v>
      </c>
      <c r="AA46" s="218">
        <v>26.66</v>
      </c>
      <c r="AB46" s="218">
        <v>0</v>
      </c>
      <c r="AC46" s="218">
        <v>10.38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58.73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21.2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2.2000000000000002</v>
      </c>
      <c r="L47" s="218">
        <v>125.25</v>
      </c>
      <c r="M47" s="218">
        <v>22.68</v>
      </c>
      <c r="N47" s="218">
        <v>34.42</v>
      </c>
      <c r="O47" s="218">
        <v>0</v>
      </c>
      <c r="P47" s="218">
        <v>40.29</v>
      </c>
      <c r="Q47" s="218">
        <v>2.48</v>
      </c>
      <c r="R47" s="218">
        <v>12.31</v>
      </c>
      <c r="S47" s="218">
        <v>1.93</v>
      </c>
      <c r="T47" s="218">
        <v>0</v>
      </c>
      <c r="U47" s="218">
        <v>51.58</v>
      </c>
      <c r="V47" s="218">
        <v>5.36</v>
      </c>
      <c r="W47" s="218">
        <v>9.15</v>
      </c>
      <c r="X47" s="218">
        <v>43.6</v>
      </c>
      <c r="Y47" s="218">
        <v>0</v>
      </c>
      <c r="Z47" s="218">
        <v>74.849999999999994</v>
      </c>
      <c r="AA47" s="218">
        <v>26.66</v>
      </c>
      <c r="AB47" s="218">
        <v>0</v>
      </c>
      <c r="AC47" s="218">
        <v>10.38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58.73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21.2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2.2000000000000002</v>
      </c>
      <c r="L48" s="218">
        <v>125.25</v>
      </c>
      <c r="M48" s="218">
        <v>22.68</v>
      </c>
      <c r="N48" s="218">
        <v>34.42</v>
      </c>
      <c r="O48" s="218">
        <v>0</v>
      </c>
      <c r="P48" s="218">
        <v>40.29</v>
      </c>
      <c r="Q48" s="218">
        <v>2.48</v>
      </c>
      <c r="R48" s="218">
        <v>12.31</v>
      </c>
      <c r="S48" s="218">
        <v>1.93</v>
      </c>
      <c r="T48" s="218">
        <v>0</v>
      </c>
      <c r="U48" s="218">
        <v>51.58</v>
      </c>
      <c r="V48" s="218">
        <v>5.36</v>
      </c>
      <c r="W48" s="218">
        <v>9.15</v>
      </c>
      <c r="X48" s="218">
        <v>43.6</v>
      </c>
      <c r="Y48" s="218">
        <v>0</v>
      </c>
      <c r="Z48" s="218">
        <v>74.849999999999994</v>
      </c>
      <c r="AA48" s="218">
        <v>26.66</v>
      </c>
      <c r="AB48" s="218">
        <v>0</v>
      </c>
      <c r="AC48" s="218">
        <v>10.38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58.73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21.2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2.2000000000000002</v>
      </c>
      <c r="L49" s="218">
        <v>154.15</v>
      </c>
      <c r="M49" s="218">
        <v>22.68</v>
      </c>
      <c r="N49" s="218">
        <v>34.42</v>
      </c>
      <c r="O49" s="218">
        <v>0</v>
      </c>
      <c r="P49" s="218">
        <v>40.29</v>
      </c>
      <c r="Q49" s="218">
        <v>1.92</v>
      </c>
      <c r="R49" s="218">
        <v>12.31</v>
      </c>
      <c r="S49" s="218">
        <v>1.93</v>
      </c>
      <c r="T49" s="218">
        <v>0</v>
      </c>
      <c r="U49" s="218">
        <v>51.58</v>
      </c>
      <c r="V49" s="218">
        <v>5.37</v>
      </c>
      <c r="W49" s="218">
        <v>9.16</v>
      </c>
      <c r="X49" s="218">
        <v>43.61</v>
      </c>
      <c r="Y49" s="218">
        <v>0</v>
      </c>
      <c r="Z49" s="218">
        <v>74.849999999999994</v>
      </c>
      <c r="AA49" s="218">
        <v>26.66</v>
      </c>
      <c r="AB49" s="218">
        <v>0</v>
      </c>
      <c r="AC49" s="218">
        <v>10.38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58.73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21.2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2.2000000000000002</v>
      </c>
      <c r="L50" s="218">
        <v>154.15</v>
      </c>
      <c r="M50" s="218">
        <v>22.68</v>
      </c>
      <c r="N50" s="218">
        <v>34.42</v>
      </c>
      <c r="O50" s="218">
        <v>0</v>
      </c>
      <c r="P50" s="218">
        <v>40.29</v>
      </c>
      <c r="Q50" s="218">
        <v>1.92</v>
      </c>
      <c r="R50" s="218">
        <v>12.31</v>
      </c>
      <c r="S50" s="218">
        <v>1.93</v>
      </c>
      <c r="T50" s="218">
        <v>0</v>
      </c>
      <c r="U50" s="218">
        <v>51.58</v>
      </c>
      <c r="V50" s="218">
        <v>5.37</v>
      </c>
      <c r="W50" s="218">
        <v>9.16</v>
      </c>
      <c r="X50" s="218">
        <v>43.61</v>
      </c>
      <c r="Y50" s="218">
        <v>0</v>
      </c>
      <c r="Z50" s="218">
        <v>74.849999999999994</v>
      </c>
      <c r="AA50" s="218">
        <v>26.66</v>
      </c>
      <c r="AB50" s="218">
        <v>0</v>
      </c>
      <c r="AC50" s="218">
        <v>10.38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58.73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21.2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2.2000000000000002</v>
      </c>
      <c r="L51" s="218">
        <v>154.15</v>
      </c>
      <c r="M51" s="218">
        <v>22.68</v>
      </c>
      <c r="N51" s="218">
        <v>34.42</v>
      </c>
      <c r="O51" s="218">
        <v>0</v>
      </c>
      <c r="P51" s="218">
        <v>40.29</v>
      </c>
      <c r="Q51" s="218">
        <v>2.2000000000000002</v>
      </c>
      <c r="R51" s="218">
        <v>12.31</v>
      </c>
      <c r="S51" s="218">
        <v>1.93</v>
      </c>
      <c r="T51" s="218">
        <v>0</v>
      </c>
      <c r="U51" s="218">
        <v>51.58</v>
      </c>
      <c r="V51" s="218">
        <v>5.37</v>
      </c>
      <c r="W51" s="218">
        <v>9.16</v>
      </c>
      <c r="X51" s="218">
        <v>43.61</v>
      </c>
      <c r="Y51" s="218">
        <v>0</v>
      </c>
      <c r="Z51" s="218">
        <v>74.849999999999994</v>
      </c>
      <c r="AA51" s="218">
        <v>26.66</v>
      </c>
      <c r="AB51" s="218">
        <v>0</v>
      </c>
      <c r="AC51" s="218">
        <v>10.38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58.73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21.2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2.2000000000000002</v>
      </c>
      <c r="L52" s="218">
        <v>163.79</v>
      </c>
      <c r="M52" s="218">
        <v>22.68</v>
      </c>
      <c r="N52" s="218">
        <v>34.42</v>
      </c>
      <c r="O52" s="218">
        <v>0</v>
      </c>
      <c r="P52" s="218">
        <v>40.29</v>
      </c>
      <c r="Q52" s="218">
        <v>2.2000000000000002</v>
      </c>
      <c r="R52" s="218">
        <v>12.31</v>
      </c>
      <c r="S52" s="218">
        <v>1.93</v>
      </c>
      <c r="T52" s="218">
        <v>0</v>
      </c>
      <c r="U52" s="218">
        <v>51.58</v>
      </c>
      <c r="V52" s="218">
        <v>5.37</v>
      </c>
      <c r="W52" s="218">
        <v>9.16</v>
      </c>
      <c r="X52" s="218">
        <v>43.61</v>
      </c>
      <c r="Y52" s="218">
        <v>0</v>
      </c>
      <c r="Z52" s="218">
        <v>74.849999999999994</v>
      </c>
      <c r="AA52" s="218">
        <v>26.66</v>
      </c>
      <c r="AB52" s="218">
        <v>0</v>
      </c>
      <c r="AC52" s="218">
        <v>10.38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58.73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21.2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2.2000000000000002</v>
      </c>
      <c r="L53" s="218">
        <v>163.79</v>
      </c>
      <c r="M53" s="218">
        <v>22.68</v>
      </c>
      <c r="N53" s="218">
        <v>34.42</v>
      </c>
      <c r="O53" s="218">
        <v>0</v>
      </c>
      <c r="P53" s="218">
        <v>40.29</v>
      </c>
      <c r="Q53" s="218">
        <v>2.68</v>
      </c>
      <c r="R53" s="218">
        <v>12.32</v>
      </c>
      <c r="S53" s="218">
        <v>1.93</v>
      </c>
      <c r="T53" s="218">
        <v>0</v>
      </c>
      <c r="U53" s="218">
        <v>51.58</v>
      </c>
      <c r="V53" s="218">
        <v>5.41</v>
      </c>
      <c r="W53" s="218">
        <v>9.23</v>
      </c>
      <c r="X53" s="218">
        <v>43.85</v>
      </c>
      <c r="Y53" s="218">
        <v>0</v>
      </c>
      <c r="Z53" s="218">
        <v>75.650000000000006</v>
      </c>
      <c r="AA53" s="218">
        <v>27</v>
      </c>
      <c r="AB53" s="218">
        <v>0</v>
      </c>
      <c r="AC53" s="218">
        <v>10.09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58.7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21.2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2.19</v>
      </c>
      <c r="L54" s="218">
        <v>139.71</v>
      </c>
      <c r="M54" s="218">
        <v>22.68</v>
      </c>
      <c r="N54" s="218">
        <v>34.42</v>
      </c>
      <c r="O54" s="218">
        <v>0</v>
      </c>
      <c r="P54" s="218">
        <v>40.29</v>
      </c>
      <c r="Q54" s="218">
        <v>2.68</v>
      </c>
      <c r="R54" s="218">
        <v>12.32</v>
      </c>
      <c r="S54" s="218">
        <v>1.93</v>
      </c>
      <c r="T54" s="218">
        <v>0</v>
      </c>
      <c r="U54" s="218">
        <v>51.58</v>
      </c>
      <c r="V54" s="218">
        <v>5.41</v>
      </c>
      <c r="W54" s="218">
        <v>9.23</v>
      </c>
      <c r="X54" s="218">
        <v>43.85</v>
      </c>
      <c r="Y54" s="218">
        <v>0</v>
      </c>
      <c r="Z54" s="218">
        <v>75.650000000000006</v>
      </c>
      <c r="AA54" s="218">
        <v>27</v>
      </c>
      <c r="AB54" s="218">
        <v>0</v>
      </c>
      <c r="AC54" s="218">
        <v>10.09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58.7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21.2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2.19</v>
      </c>
      <c r="L55" s="218">
        <v>103.78</v>
      </c>
      <c r="M55" s="218">
        <v>22.68</v>
      </c>
      <c r="N55" s="218">
        <v>34.42</v>
      </c>
      <c r="O55" s="218">
        <v>0</v>
      </c>
      <c r="P55" s="218">
        <v>40.29</v>
      </c>
      <c r="Q55" s="218">
        <v>1.99</v>
      </c>
      <c r="R55" s="218">
        <v>12.32</v>
      </c>
      <c r="S55" s="218">
        <v>1.93</v>
      </c>
      <c r="T55" s="218">
        <v>0</v>
      </c>
      <c r="U55" s="218">
        <v>51.58</v>
      </c>
      <c r="V55" s="218">
        <v>5.37</v>
      </c>
      <c r="W55" s="218">
        <v>9.15</v>
      </c>
      <c r="X55" s="218">
        <v>43.61</v>
      </c>
      <c r="Y55" s="218">
        <v>0</v>
      </c>
      <c r="Z55" s="218">
        <v>75.650000000000006</v>
      </c>
      <c r="AA55" s="218">
        <v>27</v>
      </c>
      <c r="AB55" s="218">
        <v>0</v>
      </c>
      <c r="AC55" s="218">
        <v>10.09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58.7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21.2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2.19</v>
      </c>
      <c r="L56" s="218">
        <v>102.13</v>
      </c>
      <c r="M56" s="218">
        <v>22.68</v>
      </c>
      <c r="N56" s="218">
        <v>34.42</v>
      </c>
      <c r="O56" s="218">
        <v>0</v>
      </c>
      <c r="P56" s="218">
        <v>40.29</v>
      </c>
      <c r="Q56" s="218">
        <v>1.99</v>
      </c>
      <c r="R56" s="218">
        <v>12.32</v>
      </c>
      <c r="S56" s="218">
        <v>1.93</v>
      </c>
      <c r="T56" s="218">
        <v>0</v>
      </c>
      <c r="U56" s="218">
        <v>51.58</v>
      </c>
      <c r="V56" s="218">
        <v>5.37</v>
      </c>
      <c r="W56" s="218">
        <v>9.15</v>
      </c>
      <c r="X56" s="218">
        <v>43.61</v>
      </c>
      <c r="Y56" s="218">
        <v>0</v>
      </c>
      <c r="Z56" s="218">
        <v>75.650000000000006</v>
      </c>
      <c r="AA56" s="218">
        <v>27</v>
      </c>
      <c r="AB56" s="218">
        <v>0</v>
      </c>
      <c r="AC56" s="218">
        <v>10.09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58.7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21.2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2.19</v>
      </c>
      <c r="L57" s="218">
        <v>102.13</v>
      </c>
      <c r="M57" s="218">
        <v>22.68</v>
      </c>
      <c r="N57" s="218">
        <v>34.42</v>
      </c>
      <c r="O57" s="218">
        <v>0</v>
      </c>
      <c r="P57" s="218">
        <v>40.29</v>
      </c>
      <c r="Q57" s="218">
        <v>2.76</v>
      </c>
      <c r="R57" s="218">
        <v>12.32</v>
      </c>
      <c r="S57" s="218">
        <v>0</v>
      </c>
      <c r="T57" s="218">
        <v>0</v>
      </c>
      <c r="U57" s="218">
        <v>51.58</v>
      </c>
      <c r="V57" s="218">
        <v>5.37</v>
      </c>
      <c r="W57" s="218">
        <v>9.15</v>
      </c>
      <c r="X57" s="218">
        <v>43.61</v>
      </c>
      <c r="Y57" s="218">
        <v>0</v>
      </c>
      <c r="Z57" s="218">
        <v>75.650000000000006</v>
      </c>
      <c r="AA57" s="218">
        <v>27</v>
      </c>
      <c r="AB57" s="218">
        <v>0</v>
      </c>
      <c r="AC57" s="218">
        <v>10.09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58.7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21.2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2.19</v>
      </c>
      <c r="L58" s="218">
        <v>102.13</v>
      </c>
      <c r="M58" s="218">
        <v>22.68</v>
      </c>
      <c r="N58" s="218">
        <v>34.42</v>
      </c>
      <c r="O58" s="218">
        <v>0</v>
      </c>
      <c r="P58" s="218">
        <v>40.29</v>
      </c>
      <c r="Q58" s="218">
        <v>2.76</v>
      </c>
      <c r="R58" s="218">
        <v>12.32</v>
      </c>
      <c r="S58" s="218">
        <v>0</v>
      </c>
      <c r="T58" s="218">
        <v>0</v>
      </c>
      <c r="U58" s="218">
        <v>51.58</v>
      </c>
      <c r="V58" s="218">
        <v>5.37</v>
      </c>
      <c r="W58" s="218">
        <v>9.15</v>
      </c>
      <c r="X58" s="218">
        <v>43.61</v>
      </c>
      <c r="Y58" s="218">
        <v>0</v>
      </c>
      <c r="Z58" s="218">
        <v>75.650000000000006</v>
      </c>
      <c r="AA58" s="218">
        <v>27</v>
      </c>
      <c r="AB58" s="218">
        <v>0</v>
      </c>
      <c r="AC58" s="218">
        <v>9.7899999999999991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58.7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21.2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2.2000000000000002</v>
      </c>
      <c r="L59" s="218">
        <v>102.13</v>
      </c>
      <c r="M59" s="218">
        <v>22.68</v>
      </c>
      <c r="N59" s="218">
        <v>34.42</v>
      </c>
      <c r="O59" s="218">
        <v>0</v>
      </c>
      <c r="P59" s="218">
        <v>40.29</v>
      </c>
      <c r="Q59" s="218">
        <v>2.76</v>
      </c>
      <c r="R59" s="218">
        <v>12.32</v>
      </c>
      <c r="S59" s="218">
        <v>0</v>
      </c>
      <c r="T59" s="218">
        <v>0</v>
      </c>
      <c r="U59" s="218">
        <v>51.58</v>
      </c>
      <c r="V59" s="218">
        <v>5.37</v>
      </c>
      <c r="W59" s="218">
        <v>9.15</v>
      </c>
      <c r="X59" s="218">
        <v>43.61</v>
      </c>
      <c r="Y59" s="218">
        <v>0</v>
      </c>
      <c r="Z59" s="218">
        <v>75.650000000000006</v>
      </c>
      <c r="AA59" s="218">
        <v>27</v>
      </c>
      <c r="AB59" s="218">
        <v>0</v>
      </c>
      <c r="AC59" s="218">
        <v>9.7899999999999991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58.7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21.2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2.2000000000000002</v>
      </c>
      <c r="L60" s="218">
        <v>102.13</v>
      </c>
      <c r="M60" s="218">
        <v>22.68</v>
      </c>
      <c r="N60" s="218">
        <v>34.42</v>
      </c>
      <c r="O60" s="218">
        <v>0</v>
      </c>
      <c r="P60" s="218">
        <v>40.29</v>
      </c>
      <c r="Q60" s="218">
        <v>2.76</v>
      </c>
      <c r="R60" s="218">
        <v>12.32</v>
      </c>
      <c r="S60" s="218">
        <v>0</v>
      </c>
      <c r="T60" s="218">
        <v>0</v>
      </c>
      <c r="U60" s="218">
        <v>51.58</v>
      </c>
      <c r="V60" s="218">
        <v>5.37</v>
      </c>
      <c r="W60" s="218">
        <v>9.15</v>
      </c>
      <c r="X60" s="218">
        <v>43.61</v>
      </c>
      <c r="Y60" s="218">
        <v>0</v>
      </c>
      <c r="Z60" s="218">
        <v>75.650000000000006</v>
      </c>
      <c r="AA60" s="218">
        <v>27</v>
      </c>
      <c r="AB60" s="218">
        <v>0</v>
      </c>
      <c r="AC60" s="218">
        <v>9.7899999999999991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58.7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21.2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2.21</v>
      </c>
      <c r="L61" s="218">
        <v>120.44</v>
      </c>
      <c r="M61" s="218">
        <v>22.68</v>
      </c>
      <c r="N61" s="218">
        <v>34.42</v>
      </c>
      <c r="O61" s="218">
        <v>0</v>
      </c>
      <c r="P61" s="218">
        <v>40.29</v>
      </c>
      <c r="Q61" s="218">
        <v>3.06</v>
      </c>
      <c r="R61" s="218">
        <v>12.32</v>
      </c>
      <c r="S61" s="218">
        <v>0</v>
      </c>
      <c r="T61" s="218">
        <v>0</v>
      </c>
      <c r="U61" s="218">
        <v>51.58</v>
      </c>
      <c r="V61" s="218">
        <v>5.37</v>
      </c>
      <c r="W61" s="218">
        <v>9.0299999999999994</v>
      </c>
      <c r="X61" s="218">
        <v>43.45</v>
      </c>
      <c r="Y61" s="218">
        <v>0</v>
      </c>
      <c r="Z61" s="218">
        <v>75.650000000000006</v>
      </c>
      <c r="AA61" s="218">
        <v>27</v>
      </c>
      <c r="AB61" s="218">
        <v>0</v>
      </c>
      <c r="AC61" s="218">
        <v>9.7899999999999991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66.34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21.2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2.21</v>
      </c>
      <c r="L62" s="218">
        <v>144.52000000000001</v>
      </c>
      <c r="M62" s="218">
        <v>22.68</v>
      </c>
      <c r="N62" s="218">
        <v>34.42</v>
      </c>
      <c r="O62" s="218">
        <v>0</v>
      </c>
      <c r="P62" s="218">
        <v>40.29</v>
      </c>
      <c r="Q62" s="218">
        <v>3.06</v>
      </c>
      <c r="R62" s="218">
        <v>12.32</v>
      </c>
      <c r="S62" s="218">
        <v>0</v>
      </c>
      <c r="T62" s="218">
        <v>0</v>
      </c>
      <c r="U62" s="218">
        <v>51.58</v>
      </c>
      <c r="V62" s="218">
        <v>5.37</v>
      </c>
      <c r="W62" s="218">
        <v>9.15</v>
      </c>
      <c r="X62" s="218">
        <v>43.61</v>
      </c>
      <c r="Y62" s="218">
        <v>0</v>
      </c>
      <c r="Z62" s="218">
        <v>75.650000000000006</v>
      </c>
      <c r="AA62" s="218">
        <v>27</v>
      </c>
      <c r="AB62" s="218">
        <v>0</v>
      </c>
      <c r="AC62" s="218">
        <v>9.7899999999999991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66.34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21.2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2.21</v>
      </c>
      <c r="L63" s="218">
        <v>144.52000000000001</v>
      </c>
      <c r="M63" s="218">
        <v>22.68</v>
      </c>
      <c r="N63" s="218">
        <v>34.42</v>
      </c>
      <c r="O63" s="218">
        <v>0</v>
      </c>
      <c r="P63" s="218">
        <v>40.29</v>
      </c>
      <c r="Q63" s="218">
        <v>3.06</v>
      </c>
      <c r="R63" s="218">
        <v>12.32</v>
      </c>
      <c r="S63" s="218">
        <v>0</v>
      </c>
      <c r="T63" s="218">
        <v>0</v>
      </c>
      <c r="U63" s="218">
        <v>51.58</v>
      </c>
      <c r="V63" s="218">
        <v>5.37</v>
      </c>
      <c r="W63" s="218">
        <v>9.15</v>
      </c>
      <c r="X63" s="218">
        <v>43.61</v>
      </c>
      <c r="Y63" s="218">
        <v>0</v>
      </c>
      <c r="Z63" s="218">
        <v>75.650000000000006</v>
      </c>
      <c r="AA63" s="218">
        <v>27</v>
      </c>
      <c r="AB63" s="218">
        <v>0</v>
      </c>
      <c r="AC63" s="218">
        <v>9.7899999999999991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66.34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21.2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2.21</v>
      </c>
      <c r="L64" s="218">
        <v>144.52000000000001</v>
      </c>
      <c r="M64" s="218">
        <v>22.68</v>
      </c>
      <c r="N64" s="218">
        <v>34.42</v>
      </c>
      <c r="O64" s="218">
        <v>0</v>
      </c>
      <c r="P64" s="218">
        <v>40.29</v>
      </c>
      <c r="Q64" s="218">
        <v>3.06</v>
      </c>
      <c r="R64" s="218">
        <v>12.32</v>
      </c>
      <c r="S64" s="218">
        <v>0</v>
      </c>
      <c r="T64" s="218">
        <v>0</v>
      </c>
      <c r="U64" s="218">
        <v>51.58</v>
      </c>
      <c r="V64" s="218">
        <v>5.37</v>
      </c>
      <c r="W64" s="218">
        <v>9.15</v>
      </c>
      <c r="X64" s="218">
        <v>43.61</v>
      </c>
      <c r="Y64" s="218">
        <v>0</v>
      </c>
      <c r="Z64" s="218">
        <v>75.650000000000006</v>
      </c>
      <c r="AA64" s="218">
        <v>27</v>
      </c>
      <c r="AB64" s="218">
        <v>0</v>
      </c>
      <c r="AC64" s="218">
        <v>9.7899999999999991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66.34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21.2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2.21</v>
      </c>
      <c r="L65" s="218">
        <v>144.52000000000001</v>
      </c>
      <c r="M65" s="218">
        <v>22.68</v>
      </c>
      <c r="N65" s="218">
        <v>34.42</v>
      </c>
      <c r="O65" s="218">
        <v>0</v>
      </c>
      <c r="P65" s="218">
        <v>40.29</v>
      </c>
      <c r="Q65" s="218">
        <v>2.79</v>
      </c>
      <c r="R65" s="218">
        <v>12.32</v>
      </c>
      <c r="S65" s="218">
        <v>0</v>
      </c>
      <c r="T65" s="218">
        <v>0</v>
      </c>
      <c r="U65" s="218">
        <v>51.58</v>
      </c>
      <c r="V65" s="218">
        <v>5.37</v>
      </c>
      <c r="W65" s="218">
        <v>9.15</v>
      </c>
      <c r="X65" s="218">
        <v>43.61</v>
      </c>
      <c r="Y65" s="218">
        <v>0</v>
      </c>
      <c r="Z65" s="218">
        <v>75.650000000000006</v>
      </c>
      <c r="AA65" s="218">
        <v>27</v>
      </c>
      <c r="AB65" s="218">
        <v>0</v>
      </c>
      <c r="AC65" s="218">
        <v>9.49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66.34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21.2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2.21</v>
      </c>
      <c r="L66" s="218">
        <v>144.52000000000001</v>
      </c>
      <c r="M66" s="218">
        <v>22.68</v>
      </c>
      <c r="N66" s="218">
        <v>34.42</v>
      </c>
      <c r="O66" s="218">
        <v>0</v>
      </c>
      <c r="P66" s="218">
        <v>40.29</v>
      </c>
      <c r="Q66" s="218">
        <v>2.79</v>
      </c>
      <c r="R66" s="218">
        <v>12.32</v>
      </c>
      <c r="S66" s="218">
        <v>0</v>
      </c>
      <c r="T66" s="218">
        <v>0</v>
      </c>
      <c r="U66" s="218">
        <v>51.58</v>
      </c>
      <c r="V66" s="218">
        <v>5.37</v>
      </c>
      <c r="W66" s="218">
        <v>9.15</v>
      </c>
      <c r="X66" s="218">
        <v>43.61</v>
      </c>
      <c r="Y66" s="218">
        <v>0</v>
      </c>
      <c r="Z66" s="218">
        <v>75.650000000000006</v>
      </c>
      <c r="AA66" s="218">
        <v>26.94</v>
      </c>
      <c r="AB66" s="218">
        <v>0</v>
      </c>
      <c r="AC66" s="218">
        <v>9.49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66.34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21.2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2.3199999999999998</v>
      </c>
      <c r="L67" s="218">
        <v>125.25</v>
      </c>
      <c r="M67" s="218">
        <v>22.68</v>
      </c>
      <c r="N67" s="218">
        <v>34.42</v>
      </c>
      <c r="O67" s="218">
        <v>0</v>
      </c>
      <c r="P67" s="218">
        <v>40.29</v>
      </c>
      <c r="Q67" s="218">
        <v>2.79</v>
      </c>
      <c r="R67" s="218">
        <v>12.32</v>
      </c>
      <c r="S67" s="218">
        <v>0</v>
      </c>
      <c r="T67" s="218">
        <v>0</v>
      </c>
      <c r="U67" s="218">
        <v>51.58</v>
      </c>
      <c r="V67" s="218">
        <v>5.37</v>
      </c>
      <c r="W67" s="218">
        <v>9.15</v>
      </c>
      <c r="X67" s="218">
        <v>43.61</v>
      </c>
      <c r="Y67" s="218">
        <v>0</v>
      </c>
      <c r="Z67" s="218">
        <v>75.650000000000006</v>
      </c>
      <c r="AA67" s="218">
        <v>26.94</v>
      </c>
      <c r="AB67" s="218">
        <v>0</v>
      </c>
      <c r="AC67" s="218">
        <v>9.49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66.34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21.2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2.3199999999999998</v>
      </c>
      <c r="L68" s="218">
        <v>125.25</v>
      </c>
      <c r="M68" s="218">
        <v>22.68</v>
      </c>
      <c r="N68" s="218">
        <v>34.42</v>
      </c>
      <c r="O68" s="218">
        <v>0</v>
      </c>
      <c r="P68" s="218">
        <v>40.29</v>
      </c>
      <c r="Q68" s="218">
        <v>2.69</v>
      </c>
      <c r="R68" s="218">
        <v>12.32</v>
      </c>
      <c r="S68" s="218">
        <v>0</v>
      </c>
      <c r="T68" s="218">
        <v>0</v>
      </c>
      <c r="U68" s="218">
        <v>51.58</v>
      </c>
      <c r="V68" s="218">
        <v>5.37</v>
      </c>
      <c r="W68" s="218">
        <v>9.15</v>
      </c>
      <c r="X68" s="218">
        <v>43.61</v>
      </c>
      <c r="Y68" s="218">
        <v>0</v>
      </c>
      <c r="Z68" s="218">
        <v>75.650000000000006</v>
      </c>
      <c r="AA68" s="218">
        <v>26.94</v>
      </c>
      <c r="AB68" s="218">
        <v>0</v>
      </c>
      <c r="AC68" s="218">
        <v>9.49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66.34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21.2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2.3199999999999998</v>
      </c>
      <c r="L69" s="218">
        <v>125.25</v>
      </c>
      <c r="M69" s="218">
        <v>22.68</v>
      </c>
      <c r="N69" s="218">
        <v>34.42</v>
      </c>
      <c r="O69" s="218">
        <v>0</v>
      </c>
      <c r="P69" s="218">
        <v>40.29</v>
      </c>
      <c r="Q69" s="218">
        <v>2.0699999999999998</v>
      </c>
      <c r="R69" s="218">
        <v>12.32</v>
      </c>
      <c r="S69" s="218">
        <v>0</v>
      </c>
      <c r="T69" s="218">
        <v>0</v>
      </c>
      <c r="U69" s="218">
        <v>51.58</v>
      </c>
      <c r="V69" s="218">
        <v>5.37</v>
      </c>
      <c r="W69" s="218">
        <v>9.4</v>
      </c>
      <c r="X69" s="218">
        <v>33.46</v>
      </c>
      <c r="Y69" s="218">
        <v>0</v>
      </c>
      <c r="Z69" s="218">
        <v>74.849999999999994</v>
      </c>
      <c r="AA69" s="218">
        <v>26.66</v>
      </c>
      <c r="AB69" s="218">
        <v>0</v>
      </c>
      <c r="AC69" s="218">
        <v>9.49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66.34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21.2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2.3199999999999998</v>
      </c>
      <c r="L70" s="218">
        <v>125.25</v>
      </c>
      <c r="M70" s="218">
        <v>22.68</v>
      </c>
      <c r="N70" s="218">
        <v>34.42</v>
      </c>
      <c r="O70" s="218">
        <v>0</v>
      </c>
      <c r="P70" s="218">
        <v>40.29</v>
      </c>
      <c r="Q70" s="218">
        <v>2.0699999999999998</v>
      </c>
      <c r="R70" s="218">
        <v>12.32</v>
      </c>
      <c r="S70" s="218">
        <v>0</v>
      </c>
      <c r="T70" s="218">
        <v>0</v>
      </c>
      <c r="U70" s="218">
        <v>51.58</v>
      </c>
      <c r="V70" s="218">
        <v>5.37</v>
      </c>
      <c r="W70" s="218">
        <v>9.4</v>
      </c>
      <c r="X70" s="218">
        <v>37.619999999999997</v>
      </c>
      <c r="Y70" s="218">
        <v>0</v>
      </c>
      <c r="Z70" s="218">
        <v>74.849999999999994</v>
      </c>
      <c r="AA70" s="218">
        <v>26.66</v>
      </c>
      <c r="AB70" s="218">
        <v>0</v>
      </c>
      <c r="AC70" s="218">
        <v>9.49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66.34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21.2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0.98</v>
      </c>
      <c r="L71" s="218">
        <v>144.53</v>
      </c>
      <c r="M71" s="218">
        <v>22.68</v>
      </c>
      <c r="N71" s="218">
        <v>34.42</v>
      </c>
      <c r="O71" s="218">
        <v>0</v>
      </c>
      <c r="P71" s="218">
        <v>40.29</v>
      </c>
      <c r="Q71" s="218">
        <v>1.98</v>
      </c>
      <c r="R71" s="218">
        <v>12.32</v>
      </c>
      <c r="S71" s="218">
        <v>0</v>
      </c>
      <c r="T71" s="218">
        <v>0</v>
      </c>
      <c r="U71" s="218">
        <v>51.58</v>
      </c>
      <c r="V71" s="218">
        <v>5.37</v>
      </c>
      <c r="W71" s="218">
        <v>9.4</v>
      </c>
      <c r="X71" s="218">
        <v>43.61</v>
      </c>
      <c r="Y71" s="218">
        <v>0</v>
      </c>
      <c r="Z71" s="218">
        <v>74.86</v>
      </c>
      <c r="AA71" s="218">
        <v>26.66</v>
      </c>
      <c r="AB71" s="218">
        <v>0</v>
      </c>
      <c r="AC71" s="218">
        <v>9.49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66.34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20.69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163.80000000000001</v>
      </c>
      <c r="M72" s="218">
        <v>22.68</v>
      </c>
      <c r="N72" s="218">
        <v>34.42</v>
      </c>
      <c r="O72" s="218">
        <v>0</v>
      </c>
      <c r="P72" s="218">
        <v>40.29</v>
      </c>
      <c r="Q72" s="218">
        <v>1.91</v>
      </c>
      <c r="R72" s="218">
        <v>12.31</v>
      </c>
      <c r="S72" s="218">
        <v>0</v>
      </c>
      <c r="T72" s="218">
        <v>0</v>
      </c>
      <c r="U72" s="218">
        <v>51.58</v>
      </c>
      <c r="V72" s="218">
        <v>5.37</v>
      </c>
      <c r="W72" s="218">
        <v>9.92</v>
      </c>
      <c r="X72" s="218">
        <v>43.61</v>
      </c>
      <c r="Y72" s="218">
        <v>0</v>
      </c>
      <c r="Z72" s="218">
        <v>74.849999999999994</v>
      </c>
      <c r="AA72" s="218">
        <v>26.66</v>
      </c>
      <c r="AB72" s="218">
        <v>0</v>
      </c>
      <c r="AC72" s="218">
        <v>9.49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66.34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13.2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163.79</v>
      </c>
      <c r="M73" s="218">
        <v>22.68</v>
      </c>
      <c r="N73" s="218">
        <v>34.42</v>
      </c>
      <c r="O73" s="218">
        <v>0</v>
      </c>
      <c r="P73" s="218">
        <v>40.29</v>
      </c>
      <c r="Q73" s="218">
        <v>0</v>
      </c>
      <c r="R73" s="218">
        <v>12.31</v>
      </c>
      <c r="S73" s="218">
        <v>0</v>
      </c>
      <c r="T73" s="218">
        <v>0</v>
      </c>
      <c r="U73" s="218">
        <v>51.58</v>
      </c>
      <c r="V73" s="218">
        <v>5.37</v>
      </c>
      <c r="W73" s="218">
        <v>9.92</v>
      </c>
      <c r="X73" s="218">
        <v>43.61</v>
      </c>
      <c r="Y73" s="218">
        <v>0</v>
      </c>
      <c r="Z73" s="218">
        <v>74.849999999999994</v>
      </c>
      <c r="AA73" s="218">
        <v>26.66</v>
      </c>
      <c r="AB73" s="218">
        <v>0</v>
      </c>
      <c r="AC73" s="218">
        <v>9.7899999999999991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66.34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7.7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163.79</v>
      </c>
      <c r="M74" s="218">
        <v>22.68</v>
      </c>
      <c r="N74" s="218">
        <v>34.42</v>
      </c>
      <c r="O74" s="218">
        <v>0</v>
      </c>
      <c r="P74" s="218">
        <v>40.29</v>
      </c>
      <c r="Q74" s="218">
        <v>0</v>
      </c>
      <c r="R74" s="218">
        <v>12.31</v>
      </c>
      <c r="S74" s="218">
        <v>0</v>
      </c>
      <c r="T74" s="218">
        <v>0</v>
      </c>
      <c r="U74" s="218">
        <v>51.58</v>
      </c>
      <c r="V74" s="218">
        <v>5.37</v>
      </c>
      <c r="W74" s="218">
        <v>9.92</v>
      </c>
      <c r="X74" s="218">
        <v>43.61</v>
      </c>
      <c r="Y74" s="218">
        <v>0</v>
      </c>
      <c r="Z74" s="218">
        <v>74.849999999999994</v>
      </c>
      <c r="AA74" s="218">
        <v>26.66</v>
      </c>
      <c r="AB74" s="218">
        <v>0</v>
      </c>
      <c r="AC74" s="218">
        <v>9.7899999999999991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58.7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3.5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181.06</v>
      </c>
      <c r="M75" s="218">
        <v>22.68</v>
      </c>
      <c r="N75" s="218">
        <v>34.42</v>
      </c>
      <c r="O75" s="218">
        <v>0</v>
      </c>
      <c r="P75" s="218">
        <v>40.29</v>
      </c>
      <c r="Q75" s="218">
        <v>0</v>
      </c>
      <c r="R75" s="218">
        <v>12.31</v>
      </c>
      <c r="S75" s="218">
        <v>0</v>
      </c>
      <c r="T75" s="218">
        <v>0</v>
      </c>
      <c r="U75" s="218">
        <v>51.58</v>
      </c>
      <c r="V75" s="218">
        <v>5.37</v>
      </c>
      <c r="W75" s="218">
        <v>9.92</v>
      </c>
      <c r="X75" s="218">
        <v>43.61</v>
      </c>
      <c r="Y75" s="218">
        <v>0</v>
      </c>
      <c r="Z75" s="218">
        <v>74.849999999999994</v>
      </c>
      <c r="AA75" s="218">
        <v>26.66</v>
      </c>
      <c r="AB75" s="218">
        <v>0</v>
      </c>
      <c r="AC75" s="218">
        <v>9.7899999999999991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58.7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202.33</v>
      </c>
      <c r="M76" s="218">
        <v>22.68</v>
      </c>
      <c r="N76" s="218">
        <v>34.42</v>
      </c>
      <c r="O76" s="218">
        <v>0</v>
      </c>
      <c r="P76" s="218">
        <v>40.29</v>
      </c>
      <c r="Q76" s="218">
        <v>5.07</v>
      </c>
      <c r="R76" s="218">
        <v>12.31</v>
      </c>
      <c r="S76" s="218">
        <v>7.69</v>
      </c>
      <c r="T76" s="218">
        <v>0</v>
      </c>
      <c r="U76" s="218">
        <v>51.58</v>
      </c>
      <c r="V76" s="218">
        <v>5.37</v>
      </c>
      <c r="W76" s="218">
        <v>9.92</v>
      </c>
      <c r="X76" s="218">
        <v>43.61</v>
      </c>
      <c r="Y76" s="218">
        <v>0</v>
      </c>
      <c r="Z76" s="218">
        <v>74.849999999999994</v>
      </c>
      <c r="AA76" s="218">
        <v>26.66</v>
      </c>
      <c r="AB76" s="218">
        <v>0</v>
      </c>
      <c r="AC76" s="218">
        <v>9.7899999999999991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58.7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4.5199999999999996</v>
      </c>
      <c r="L77" s="218">
        <v>202.33</v>
      </c>
      <c r="M77" s="218">
        <v>22.68</v>
      </c>
      <c r="N77" s="218">
        <v>34.42</v>
      </c>
      <c r="O77" s="218">
        <v>0</v>
      </c>
      <c r="P77" s="218">
        <v>40.29</v>
      </c>
      <c r="Q77" s="218">
        <v>6.14</v>
      </c>
      <c r="R77" s="218">
        <v>12.31</v>
      </c>
      <c r="S77" s="218">
        <v>7.69</v>
      </c>
      <c r="T77" s="218">
        <v>0</v>
      </c>
      <c r="U77" s="218">
        <v>51.58</v>
      </c>
      <c r="V77" s="218">
        <v>5.37</v>
      </c>
      <c r="W77" s="218">
        <v>9.6</v>
      </c>
      <c r="X77" s="218">
        <v>43.61</v>
      </c>
      <c r="Y77" s="218">
        <v>0</v>
      </c>
      <c r="Z77" s="218">
        <v>74.849999999999994</v>
      </c>
      <c r="AA77" s="218">
        <v>26.66</v>
      </c>
      <c r="AB77" s="218">
        <v>0</v>
      </c>
      <c r="AC77" s="218">
        <v>9.7899999999999991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67.430000000000007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4.5199999999999996</v>
      </c>
      <c r="L78" s="218">
        <v>202.34</v>
      </c>
      <c r="M78" s="218">
        <v>22.68</v>
      </c>
      <c r="N78" s="218">
        <v>34.42</v>
      </c>
      <c r="O78" s="218">
        <v>0</v>
      </c>
      <c r="P78" s="218">
        <v>40.29</v>
      </c>
      <c r="Q78" s="218">
        <v>6.38</v>
      </c>
      <c r="R78" s="218">
        <v>12.31</v>
      </c>
      <c r="S78" s="218">
        <v>7.69</v>
      </c>
      <c r="T78" s="218">
        <v>0</v>
      </c>
      <c r="U78" s="218">
        <v>51.58</v>
      </c>
      <c r="V78" s="218">
        <v>5.37</v>
      </c>
      <c r="W78" s="218">
        <v>9.6</v>
      </c>
      <c r="X78" s="218">
        <v>43.61</v>
      </c>
      <c r="Y78" s="218">
        <v>0</v>
      </c>
      <c r="Z78" s="218">
        <v>74.849999999999994</v>
      </c>
      <c r="AA78" s="218">
        <v>26.66</v>
      </c>
      <c r="AB78" s="218">
        <v>0</v>
      </c>
      <c r="AC78" s="218">
        <v>9.7899999999999991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67.430000000000007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4.5199999999999996</v>
      </c>
      <c r="L79" s="218">
        <v>202.33</v>
      </c>
      <c r="M79" s="218">
        <v>22.68</v>
      </c>
      <c r="N79" s="218">
        <v>34.42</v>
      </c>
      <c r="O79" s="218">
        <v>0</v>
      </c>
      <c r="P79" s="218">
        <v>40.29</v>
      </c>
      <c r="Q79" s="218">
        <v>6.38</v>
      </c>
      <c r="R79" s="218">
        <v>12.31</v>
      </c>
      <c r="S79" s="218">
        <v>7.69</v>
      </c>
      <c r="T79" s="218">
        <v>0</v>
      </c>
      <c r="U79" s="218">
        <v>51.58</v>
      </c>
      <c r="V79" s="218">
        <v>5.37</v>
      </c>
      <c r="W79" s="218">
        <v>9.6</v>
      </c>
      <c r="X79" s="218">
        <v>43.61</v>
      </c>
      <c r="Y79" s="218">
        <v>0</v>
      </c>
      <c r="Z79" s="218">
        <v>74.849999999999994</v>
      </c>
      <c r="AA79" s="218">
        <v>26.66</v>
      </c>
      <c r="AB79" s="218">
        <v>0</v>
      </c>
      <c r="AC79" s="218">
        <v>10.09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67.430000000000007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4.5199999999999996</v>
      </c>
      <c r="L80" s="218">
        <v>202.33</v>
      </c>
      <c r="M80" s="218">
        <v>22.68</v>
      </c>
      <c r="N80" s="218">
        <v>34.42</v>
      </c>
      <c r="O80" s="218">
        <v>0</v>
      </c>
      <c r="P80" s="218">
        <v>40.29</v>
      </c>
      <c r="Q80" s="218">
        <v>6.38</v>
      </c>
      <c r="R80" s="218">
        <v>12.31</v>
      </c>
      <c r="S80" s="218">
        <v>7.69</v>
      </c>
      <c r="T80" s="218">
        <v>0</v>
      </c>
      <c r="U80" s="218">
        <v>51.58</v>
      </c>
      <c r="V80" s="218">
        <v>5.37</v>
      </c>
      <c r="W80" s="218">
        <v>9.6</v>
      </c>
      <c r="X80" s="218">
        <v>43.61</v>
      </c>
      <c r="Y80" s="218">
        <v>0</v>
      </c>
      <c r="Z80" s="218">
        <v>74.849999999999994</v>
      </c>
      <c r="AA80" s="218">
        <v>26.66</v>
      </c>
      <c r="AB80" s="218">
        <v>0</v>
      </c>
      <c r="AC80" s="218">
        <v>10.09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67.430000000000007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4.5199999999999996</v>
      </c>
      <c r="L81" s="218">
        <v>202.33</v>
      </c>
      <c r="M81" s="218">
        <v>22.68</v>
      </c>
      <c r="N81" s="218">
        <v>34.42</v>
      </c>
      <c r="O81" s="218">
        <v>0</v>
      </c>
      <c r="P81" s="218">
        <v>40.29</v>
      </c>
      <c r="Q81" s="218">
        <v>6.38</v>
      </c>
      <c r="R81" s="218">
        <v>12.31</v>
      </c>
      <c r="S81" s="218">
        <v>7.69</v>
      </c>
      <c r="T81" s="218">
        <v>0</v>
      </c>
      <c r="U81" s="218">
        <v>49.08</v>
      </c>
      <c r="V81" s="218">
        <v>5.37</v>
      </c>
      <c r="W81" s="218">
        <v>9.6</v>
      </c>
      <c r="X81" s="218">
        <v>43.61</v>
      </c>
      <c r="Y81" s="218">
        <v>0</v>
      </c>
      <c r="Z81" s="218">
        <v>74.849999999999994</v>
      </c>
      <c r="AA81" s="218">
        <v>26.66</v>
      </c>
      <c r="AB81" s="218">
        <v>0</v>
      </c>
      <c r="AC81" s="218">
        <v>10.09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67.430000000000007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4.5199999999999996</v>
      </c>
      <c r="L82" s="218">
        <v>202.33</v>
      </c>
      <c r="M82" s="218">
        <v>22.68</v>
      </c>
      <c r="N82" s="218">
        <v>34.42</v>
      </c>
      <c r="O82" s="218">
        <v>0</v>
      </c>
      <c r="P82" s="218">
        <v>40.29</v>
      </c>
      <c r="Q82" s="218">
        <v>6.38</v>
      </c>
      <c r="R82" s="218">
        <v>12.31</v>
      </c>
      <c r="S82" s="218">
        <v>7.69</v>
      </c>
      <c r="T82" s="218">
        <v>0</v>
      </c>
      <c r="U82" s="218">
        <v>49.08</v>
      </c>
      <c r="V82" s="218">
        <v>5.37</v>
      </c>
      <c r="W82" s="218">
        <v>9.6</v>
      </c>
      <c r="X82" s="218">
        <v>43.61</v>
      </c>
      <c r="Y82" s="218">
        <v>0</v>
      </c>
      <c r="Z82" s="218">
        <v>74.849999999999994</v>
      </c>
      <c r="AA82" s="218">
        <v>26.66</v>
      </c>
      <c r="AB82" s="218">
        <v>0</v>
      </c>
      <c r="AC82" s="218">
        <v>10.09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67.430000000000007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4.5199999999999996</v>
      </c>
      <c r="L83" s="218">
        <v>202.33</v>
      </c>
      <c r="M83" s="218">
        <v>22.68</v>
      </c>
      <c r="N83" s="218">
        <v>34.42</v>
      </c>
      <c r="O83" s="218">
        <v>0</v>
      </c>
      <c r="P83" s="218">
        <v>40.29</v>
      </c>
      <c r="Q83" s="218">
        <v>6.38</v>
      </c>
      <c r="R83" s="218">
        <v>12.31</v>
      </c>
      <c r="S83" s="218">
        <v>7.69</v>
      </c>
      <c r="T83" s="218">
        <v>0</v>
      </c>
      <c r="U83" s="218">
        <v>46.59</v>
      </c>
      <c r="V83" s="218">
        <v>5.37</v>
      </c>
      <c r="W83" s="218">
        <v>9.6</v>
      </c>
      <c r="X83" s="218">
        <v>43.61</v>
      </c>
      <c r="Y83" s="218">
        <v>0</v>
      </c>
      <c r="Z83" s="218">
        <v>74.849999999999994</v>
      </c>
      <c r="AA83" s="218">
        <v>26.66</v>
      </c>
      <c r="AB83" s="218">
        <v>0</v>
      </c>
      <c r="AC83" s="218">
        <v>10.09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68.510000000000005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4.5199999999999996</v>
      </c>
      <c r="L84" s="218">
        <v>202.33</v>
      </c>
      <c r="M84" s="218">
        <v>22.68</v>
      </c>
      <c r="N84" s="218">
        <v>34.42</v>
      </c>
      <c r="O84" s="218">
        <v>0</v>
      </c>
      <c r="P84" s="218">
        <v>40.29</v>
      </c>
      <c r="Q84" s="218">
        <v>6.38</v>
      </c>
      <c r="R84" s="218">
        <v>12.31</v>
      </c>
      <c r="S84" s="218">
        <v>7.69</v>
      </c>
      <c r="T84" s="218">
        <v>0</v>
      </c>
      <c r="U84" s="218">
        <v>44.1</v>
      </c>
      <c r="V84" s="218">
        <v>5.37</v>
      </c>
      <c r="W84" s="218">
        <v>9.6</v>
      </c>
      <c r="X84" s="218">
        <v>43.61</v>
      </c>
      <c r="Y84" s="218">
        <v>0</v>
      </c>
      <c r="Z84" s="218">
        <v>74.849999999999994</v>
      </c>
      <c r="AA84" s="218">
        <v>26.66</v>
      </c>
      <c r="AB84" s="218">
        <v>0</v>
      </c>
      <c r="AC84" s="218">
        <v>10.09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68.510000000000005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4.5199999999999996</v>
      </c>
      <c r="L85" s="218">
        <v>202.33</v>
      </c>
      <c r="M85" s="218">
        <v>22.68</v>
      </c>
      <c r="N85" s="218">
        <v>34.42</v>
      </c>
      <c r="O85" s="218">
        <v>0</v>
      </c>
      <c r="P85" s="218">
        <v>40.29</v>
      </c>
      <c r="Q85" s="218">
        <v>6.38</v>
      </c>
      <c r="R85" s="218">
        <v>12.31</v>
      </c>
      <c r="S85" s="218">
        <v>7.69</v>
      </c>
      <c r="T85" s="218">
        <v>0</v>
      </c>
      <c r="U85" s="218">
        <v>40.9</v>
      </c>
      <c r="V85" s="218">
        <v>5.37</v>
      </c>
      <c r="W85" s="218">
        <v>9.6</v>
      </c>
      <c r="X85" s="218">
        <v>43.61</v>
      </c>
      <c r="Y85" s="218">
        <v>0</v>
      </c>
      <c r="Z85" s="218">
        <v>74.849999999999994</v>
      </c>
      <c r="AA85" s="218">
        <v>26.66</v>
      </c>
      <c r="AB85" s="218">
        <v>0</v>
      </c>
      <c r="AC85" s="218">
        <v>10.09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68.510000000000005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4.5199999999999996</v>
      </c>
      <c r="L86" s="218">
        <v>202.33</v>
      </c>
      <c r="M86" s="218">
        <v>22.68</v>
      </c>
      <c r="N86" s="218">
        <v>34.42</v>
      </c>
      <c r="O86" s="218">
        <v>0</v>
      </c>
      <c r="P86" s="218">
        <v>40.29</v>
      </c>
      <c r="Q86" s="218">
        <v>6.38</v>
      </c>
      <c r="R86" s="218">
        <v>12.31</v>
      </c>
      <c r="S86" s="218">
        <v>7.69</v>
      </c>
      <c r="T86" s="218">
        <v>0</v>
      </c>
      <c r="U86" s="218">
        <v>40.9</v>
      </c>
      <c r="V86" s="218">
        <v>5.37</v>
      </c>
      <c r="W86" s="218">
        <v>9.6</v>
      </c>
      <c r="X86" s="218">
        <v>43.61</v>
      </c>
      <c r="Y86" s="218">
        <v>0</v>
      </c>
      <c r="Z86" s="218">
        <v>74.849999999999994</v>
      </c>
      <c r="AA86" s="218">
        <v>26.66</v>
      </c>
      <c r="AB86" s="218">
        <v>0</v>
      </c>
      <c r="AC86" s="218">
        <v>10.09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68.510000000000005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4.5199999999999996</v>
      </c>
      <c r="L87" s="218">
        <v>202.33</v>
      </c>
      <c r="M87" s="218">
        <v>24.71</v>
      </c>
      <c r="N87" s="218">
        <v>34.42</v>
      </c>
      <c r="O87" s="218">
        <v>0</v>
      </c>
      <c r="P87" s="218">
        <v>40.29</v>
      </c>
      <c r="Q87" s="218">
        <v>6.38</v>
      </c>
      <c r="R87" s="218">
        <v>12.31</v>
      </c>
      <c r="S87" s="218">
        <v>7.69</v>
      </c>
      <c r="T87" s="218">
        <v>0</v>
      </c>
      <c r="U87" s="218">
        <v>40.9</v>
      </c>
      <c r="V87" s="218">
        <v>5.37</v>
      </c>
      <c r="W87" s="218">
        <v>9.6</v>
      </c>
      <c r="X87" s="218">
        <v>43.61</v>
      </c>
      <c r="Y87" s="218">
        <v>0</v>
      </c>
      <c r="Z87" s="218">
        <v>74.849999999999994</v>
      </c>
      <c r="AA87" s="218">
        <v>26.66</v>
      </c>
      <c r="AB87" s="218">
        <v>0</v>
      </c>
      <c r="AC87" s="218">
        <v>10.09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68.510000000000005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4.5199999999999996</v>
      </c>
      <c r="L88" s="218">
        <v>202.33</v>
      </c>
      <c r="M88" s="218">
        <v>26.62</v>
      </c>
      <c r="N88" s="218">
        <v>34.42</v>
      </c>
      <c r="O88" s="218">
        <v>0</v>
      </c>
      <c r="P88" s="218">
        <v>40.29</v>
      </c>
      <c r="Q88" s="218">
        <v>6.38</v>
      </c>
      <c r="R88" s="218">
        <v>12.31</v>
      </c>
      <c r="S88" s="218">
        <v>7.69</v>
      </c>
      <c r="T88" s="218">
        <v>0</v>
      </c>
      <c r="U88" s="218">
        <v>40.9</v>
      </c>
      <c r="V88" s="218">
        <v>5.37</v>
      </c>
      <c r="W88" s="218">
        <v>9.6</v>
      </c>
      <c r="X88" s="218">
        <v>43.61</v>
      </c>
      <c r="Y88" s="218">
        <v>0</v>
      </c>
      <c r="Z88" s="218">
        <v>74.849999999999994</v>
      </c>
      <c r="AA88" s="218">
        <v>26.66</v>
      </c>
      <c r="AB88" s="218">
        <v>0</v>
      </c>
      <c r="AC88" s="218">
        <v>10.09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68.510000000000005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4.5199999999999996</v>
      </c>
      <c r="L89" s="218">
        <v>250.51</v>
      </c>
      <c r="M89" s="218">
        <v>26.75</v>
      </c>
      <c r="N89" s="218">
        <v>34.42</v>
      </c>
      <c r="O89" s="218">
        <v>0</v>
      </c>
      <c r="P89" s="218">
        <v>40.29</v>
      </c>
      <c r="Q89" s="218">
        <v>6.38</v>
      </c>
      <c r="R89" s="218">
        <v>12.31</v>
      </c>
      <c r="S89" s="218">
        <v>7.69</v>
      </c>
      <c r="T89" s="218">
        <v>0</v>
      </c>
      <c r="U89" s="218">
        <v>40.9</v>
      </c>
      <c r="V89" s="218">
        <v>5.37</v>
      </c>
      <c r="W89" s="218">
        <v>9.6</v>
      </c>
      <c r="X89" s="218">
        <v>43.61</v>
      </c>
      <c r="Y89" s="218">
        <v>0</v>
      </c>
      <c r="Z89" s="218">
        <v>74.849999999999994</v>
      </c>
      <c r="AA89" s="218">
        <v>26.66</v>
      </c>
      <c r="AB89" s="218">
        <v>0</v>
      </c>
      <c r="AC89" s="218">
        <v>10.38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68.510000000000005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4.5199999999999996</v>
      </c>
      <c r="L90" s="218">
        <v>281.92</v>
      </c>
      <c r="M90" s="218">
        <v>26.75</v>
      </c>
      <c r="N90" s="218">
        <v>34.42</v>
      </c>
      <c r="O90" s="218">
        <v>0</v>
      </c>
      <c r="P90" s="218">
        <v>40.29</v>
      </c>
      <c r="Q90" s="218">
        <v>6.38</v>
      </c>
      <c r="R90" s="218">
        <v>12.31</v>
      </c>
      <c r="S90" s="218">
        <v>7.69</v>
      </c>
      <c r="T90" s="218">
        <v>0</v>
      </c>
      <c r="U90" s="218">
        <v>40.9</v>
      </c>
      <c r="V90" s="218">
        <v>5.37</v>
      </c>
      <c r="W90" s="218">
        <v>9.6</v>
      </c>
      <c r="X90" s="218">
        <v>43.61</v>
      </c>
      <c r="Y90" s="218">
        <v>0</v>
      </c>
      <c r="Z90" s="218">
        <v>74.849999999999994</v>
      </c>
      <c r="AA90" s="218">
        <v>26.66</v>
      </c>
      <c r="AB90" s="218">
        <v>0</v>
      </c>
      <c r="AC90" s="218">
        <v>10.38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68.510000000000005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4.5199999999999996</v>
      </c>
      <c r="L91" s="218">
        <v>296.20999999999998</v>
      </c>
      <c r="M91" s="218">
        <v>26.75</v>
      </c>
      <c r="N91" s="218">
        <v>34.42</v>
      </c>
      <c r="O91" s="218">
        <v>0</v>
      </c>
      <c r="P91" s="218">
        <v>40.29</v>
      </c>
      <c r="Q91" s="218">
        <v>6.38</v>
      </c>
      <c r="R91" s="218">
        <v>12.31</v>
      </c>
      <c r="S91" s="218">
        <v>7.69</v>
      </c>
      <c r="T91" s="218">
        <v>0</v>
      </c>
      <c r="U91" s="218">
        <v>40.9</v>
      </c>
      <c r="V91" s="218">
        <v>5.37</v>
      </c>
      <c r="W91" s="218">
        <v>9.6</v>
      </c>
      <c r="X91" s="218">
        <v>43.61</v>
      </c>
      <c r="Y91" s="218">
        <v>0</v>
      </c>
      <c r="Z91" s="218">
        <v>74.849999999999994</v>
      </c>
      <c r="AA91" s="218">
        <v>26.66</v>
      </c>
      <c r="AB91" s="218">
        <v>0</v>
      </c>
      <c r="AC91" s="218">
        <v>10.38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69.599999999999994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4.5199999999999996</v>
      </c>
      <c r="L92" s="218">
        <v>296.20999999999998</v>
      </c>
      <c r="M92" s="218">
        <v>26.75</v>
      </c>
      <c r="N92" s="218">
        <v>34.42</v>
      </c>
      <c r="O92" s="218">
        <v>0</v>
      </c>
      <c r="P92" s="218">
        <v>40.29</v>
      </c>
      <c r="Q92" s="218">
        <v>6.38</v>
      </c>
      <c r="R92" s="218">
        <v>12.31</v>
      </c>
      <c r="S92" s="218">
        <v>7.69</v>
      </c>
      <c r="T92" s="218">
        <v>0</v>
      </c>
      <c r="U92" s="218">
        <v>40.9</v>
      </c>
      <c r="V92" s="218">
        <v>5.37</v>
      </c>
      <c r="W92" s="218">
        <v>9.6</v>
      </c>
      <c r="X92" s="218">
        <v>43.61</v>
      </c>
      <c r="Y92" s="218">
        <v>0</v>
      </c>
      <c r="Z92" s="218">
        <v>74.849999999999994</v>
      </c>
      <c r="AA92" s="218">
        <v>26.66</v>
      </c>
      <c r="AB92" s="218">
        <v>0</v>
      </c>
      <c r="AC92" s="218">
        <v>10.38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69.599999999999994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4.5199999999999996</v>
      </c>
      <c r="L93" s="218">
        <v>311.72000000000003</v>
      </c>
      <c r="M93" s="218">
        <v>26.75</v>
      </c>
      <c r="N93" s="218">
        <v>34.42</v>
      </c>
      <c r="O93" s="218">
        <v>0</v>
      </c>
      <c r="P93" s="218">
        <v>40.29</v>
      </c>
      <c r="Q93" s="218">
        <v>6.38</v>
      </c>
      <c r="R93" s="218">
        <v>12.31</v>
      </c>
      <c r="S93" s="218">
        <v>7.69</v>
      </c>
      <c r="T93" s="218">
        <v>0</v>
      </c>
      <c r="U93" s="218">
        <v>40.9</v>
      </c>
      <c r="V93" s="218">
        <v>5.37</v>
      </c>
      <c r="W93" s="218">
        <v>9.6</v>
      </c>
      <c r="X93" s="218">
        <v>43.61</v>
      </c>
      <c r="Y93" s="218">
        <v>0</v>
      </c>
      <c r="Z93" s="218">
        <v>74.849999999999994</v>
      </c>
      <c r="AA93" s="218">
        <v>26.66</v>
      </c>
      <c r="AB93" s="218">
        <v>0</v>
      </c>
      <c r="AC93" s="218">
        <v>10.38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69.599999999999994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4.5199999999999996</v>
      </c>
      <c r="L94" s="218">
        <v>317.99</v>
      </c>
      <c r="M94" s="218">
        <v>26.75</v>
      </c>
      <c r="N94" s="218">
        <v>34.42</v>
      </c>
      <c r="O94" s="218">
        <v>0</v>
      </c>
      <c r="P94" s="218">
        <v>40.29</v>
      </c>
      <c r="Q94" s="218">
        <v>6.38</v>
      </c>
      <c r="R94" s="218">
        <v>12.31</v>
      </c>
      <c r="S94" s="218">
        <v>7.69</v>
      </c>
      <c r="T94" s="218">
        <v>0</v>
      </c>
      <c r="U94" s="218">
        <v>40.9</v>
      </c>
      <c r="V94" s="218">
        <v>5.37</v>
      </c>
      <c r="W94" s="218">
        <v>9.6</v>
      </c>
      <c r="X94" s="218">
        <v>43.61</v>
      </c>
      <c r="Y94" s="218">
        <v>0</v>
      </c>
      <c r="Z94" s="218">
        <v>74.849999999999994</v>
      </c>
      <c r="AA94" s="218">
        <v>26.66</v>
      </c>
      <c r="AB94" s="218">
        <v>0</v>
      </c>
      <c r="AC94" s="218">
        <v>10.38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69.599999999999994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4.5199999999999996</v>
      </c>
      <c r="L95" s="218">
        <v>317.99</v>
      </c>
      <c r="M95" s="218">
        <v>26.75</v>
      </c>
      <c r="N95" s="218">
        <v>34.42</v>
      </c>
      <c r="O95" s="218">
        <v>0</v>
      </c>
      <c r="P95" s="218">
        <v>40.29</v>
      </c>
      <c r="Q95" s="218">
        <v>6.38</v>
      </c>
      <c r="R95" s="218">
        <v>12.31</v>
      </c>
      <c r="S95" s="218">
        <v>7.69</v>
      </c>
      <c r="T95" s="218">
        <v>0</v>
      </c>
      <c r="U95" s="218">
        <v>40.9</v>
      </c>
      <c r="V95" s="218">
        <v>5.37</v>
      </c>
      <c r="W95" s="218">
        <v>9.67</v>
      </c>
      <c r="X95" s="218">
        <v>43.61</v>
      </c>
      <c r="Y95" s="218">
        <v>0</v>
      </c>
      <c r="Z95" s="218">
        <v>74.849999999999994</v>
      </c>
      <c r="AA95" s="218">
        <v>26.66</v>
      </c>
      <c r="AB95" s="218">
        <v>0</v>
      </c>
      <c r="AC95" s="218">
        <v>10.38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69.599999999999994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4.5199999999999996</v>
      </c>
      <c r="L96" s="218">
        <v>333.52</v>
      </c>
      <c r="M96" s="218">
        <v>26.75</v>
      </c>
      <c r="N96" s="218">
        <v>34.42</v>
      </c>
      <c r="O96" s="218">
        <v>0</v>
      </c>
      <c r="P96" s="218">
        <v>40.29</v>
      </c>
      <c r="Q96" s="218">
        <v>6.38</v>
      </c>
      <c r="R96" s="218">
        <v>12.31</v>
      </c>
      <c r="S96" s="218">
        <v>7.69</v>
      </c>
      <c r="T96" s="218">
        <v>0</v>
      </c>
      <c r="U96" s="218">
        <v>40.9</v>
      </c>
      <c r="V96" s="218">
        <v>5.37</v>
      </c>
      <c r="W96" s="218">
        <v>9.67</v>
      </c>
      <c r="X96" s="218">
        <v>43.61</v>
      </c>
      <c r="Y96" s="218">
        <v>0</v>
      </c>
      <c r="Z96" s="218">
        <v>74.849999999999994</v>
      </c>
      <c r="AA96" s="218">
        <v>26.66</v>
      </c>
      <c r="AB96" s="218">
        <v>0</v>
      </c>
      <c r="AC96" s="218">
        <v>10.38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69.599999999999994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4.5199999999999996</v>
      </c>
      <c r="L97" s="218">
        <v>339.85</v>
      </c>
      <c r="M97" s="218">
        <v>26.75</v>
      </c>
      <c r="N97" s="218">
        <v>34.42</v>
      </c>
      <c r="O97" s="218">
        <v>0</v>
      </c>
      <c r="P97" s="218">
        <v>40.29</v>
      </c>
      <c r="Q97" s="218">
        <v>6.38</v>
      </c>
      <c r="R97" s="218">
        <v>12.31</v>
      </c>
      <c r="S97" s="218">
        <v>7.69</v>
      </c>
      <c r="T97" s="218">
        <v>0</v>
      </c>
      <c r="U97" s="218">
        <v>40.9</v>
      </c>
      <c r="V97" s="218">
        <v>5.37</v>
      </c>
      <c r="W97" s="218">
        <v>9.7200000000000006</v>
      </c>
      <c r="X97" s="218">
        <v>43.61</v>
      </c>
      <c r="Y97" s="218">
        <v>0</v>
      </c>
      <c r="Z97" s="218">
        <v>74.849999999999994</v>
      </c>
      <c r="AA97" s="218">
        <v>26.66</v>
      </c>
      <c r="AB97" s="218">
        <v>0</v>
      </c>
      <c r="AC97" s="218">
        <v>10.38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69.599999999999994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4.5199999999999996</v>
      </c>
      <c r="L98" s="218">
        <v>357.97</v>
      </c>
      <c r="M98" s="218">
        <v>26.75</v>
      </c>
      <c r="N98" s="218">
        <v>34.42</v>
      </c>
      <c r="O98" s="218">
        <v>0</v>
      </c>
      <c r="P98" s="218">
        <v>40.29</v>
      </c>
      <c r="Q98" s="218">
        <v>6.38</v>
      </c>
      <c r="R98" s="218">
        <v>12.31</v>
      </c>
      <c r="S98" s="218">
        <v>7.69</v>
      </c>
      <c r="T98" s="218">
        <v>0</v>
      </c>
      <c r="U98" s="218">
        <v>40.9</v>
      </c>
      <c r="V98" s="218">
        <v>5.37</v>
      </c>
      <c r="W98" s="218">
        <v>9.7200000000000006</v>
      </c>
      <c r="X98" s="218">
        <v>43.61</v>
      </c>
      <c r="Y98" s="218">
        <v>0</v>
      </c>
      <c r="Z98" s="218">
        <v>74.849999999999994</v>
      </c>
      <c r="AA98" s="218">
        <v>26.66</v>
      </c>
      <c r="AB98" s="218">
        <v>0</v>
      </c>
      <c r="AC98" s="218">
        <v>10.38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69.599999999999994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6.7287500000000042E-2</v>
      </c>
      <c r="L99">
        <f t="shared" si="0"/>
        <v>4.1396474999999979</v>
      </c>
      <c r="M99">
        <f t="shared" si="0"/>
        <v>0.55598750000000041</v>
      </c>
      <c r="N99">
        <f t="shared" si="0"/>
        <v>0.82608000000000104</v>
      </c>
      <c r="O99">
        <f t="shared" si="0"/>
        <v>0</v>
      </c>
      <c r="P99">
        <f t="shared" si="0"/>
        <v>0.96695999999999938</v>
      </c>
      <c r="Q99">
        <f t="shared" si="0"/>
        <v>0.10126249999999995</v>
      </c>
      <c r="R99">
        <f t="shared" si="0"/>
        <v>0.2747274999999999</v>
      </c>
      <c r="S99">
        <f t="shared" si="0"/>
        <v>0.10915250000000001</v>
      </c>
      <c r="T99">
        <f t="shared" si="0"/>
        <v>0</v>
      </c>
      <c r="U99">
        <f t="shared" si="0"/>
        <v>1.1961724999999979</v>
      </c>
      <c r="V99">
        <f t="shared" si="0"/>
        <v>0.12286000000000009</v>
      </c>
      <c r="W99">
        <f t="shared" si="0"/>
        <v>0.2064425</v>
      </c>
      <c r="X99">
        <f t="shared" si="0"/>
        <v>0.97127500000000089</v>
      </c>
      <c r="Y99">
        <f t="shared" si="0"/>
        <v>0</v>
      </c>
      <c r="Z99">
        <f t="shared" si="0"/>
        <v>1.7197575000000014</v>
      </c>
      <c r="AA99">
        <f t="shared" si="0"/>
        <v>0.60325499999999999</v>
      </c>
      <c r="AB99">
        <f t="shared" si="0"/>
        <v>0</v>
      </c>
      <c r="AC99">
        <f t="shared" si="0"/>
        <v>0.24433499999999997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1.4900850000000017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0.23133500000000018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6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4.0199999999999996</v>
      </c>
      <c r="M3" s="218">
        <v>0.94</v>
      </c>
      <c r="N3" s="218">
        <v>1.23</v>
      </c>
      <c r="O3" s="218">
        <v>1.37</v>
      </c>
      <c r="P3" s="218">
        <v>2.2400000000000002</v>
      </c>
      <c r="Q3" s="218">
        <v>0.17</v>
      </c>
      <c r="R3" s="218">
        <v>0.55000000000000004</v>
      </c>
      <c r="S3" s="218">
        <v>0.28000000000000003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1.83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13.14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4.0199999999999996</v>
      </c>
      <c r="M4" s="218">
        <v>0.94</v>
      </c>
      <c r="N4" s="218">
        <v>1.23</v>
      </c>
      <c r="O4" s="218">
        <v>1.37</v>
      </c>
      <c r="P4" s="218">
        <v>2.2400000000000002</v>
      </c>
      <c r="Q4" s="218">
        <v>0.18</v>
      </c>
      <c r="R4" s="218">
        <v>0.55000000000000004</v>
      </c>
      <c r="S4" s="218">
        <v>0.28000000000000003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1.83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18.25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4.0199999999999996</v>
      </c>
      <c r="M5" s="218">
        <v>0.94</v>
      </c>
      <c r="N5" s="218">
        <v>1.23</v>
      </c>
      <c r="O5" s="218">
        <v>1.37</v>
      </c>
      <c r="P5" s="218">
        <v>2.2400000000000002</v>
      </c>
      <c r="Q5" s="218">
        <v>0.16</v>
      </c>
      <c r="R5" s="218">
        <v>0.55000000000000004</v>
      </c>
      <c r="S5" s="218">
        <v>0.28000000000000003</v>
      </c>
      <c r="T5" s="218">
        <v>0.05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1.83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19.71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4.0199999999999996</v>
      </c>
      <c r="M6" s="218">
        <v>0.94</v>
      </c>
      <c r="N6" s="218">
        <v>1.23</v>
      </c>
      <c r="O6" s="218">
        <v>1.37</v>
      </c>
      <c r="P6" s="218">
        <v>2.2400000000000002</v>
      </c>
      <c r="Q6" s="218">
        <v>0.16</v>
      </c>
      <c r="R6" s="218">
        <v>0.55000000000000004</v>
      </c>
      <c r="S6" s="218">
        <v>0.28000000000000003</v>
      </c>
      <c r="T6" s="218">
        <v>0.1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1.83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19.71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4.0199999999999996</v>
      </c>
      <c r="M7" s="218">
        <v>0.94</v>
      </c>
      <c r="N7" s="218">
        <v>1.23</v>
      </c>
      <c r="O7" s="218">
        <v>1.37</v>
      </c>
      <c r="P7" s="218">
        <v>2.2400000000000002</v>
      </c>
      <c r="Q7" s="218">
        <v>0.16</v>
      </c>
      <c r="R7" s="218">
        <v>0.55000000000000004</v>
      </c>
      <c r="S7" s="218">
        <v>0.28000000000000003</v>
      </c>
      <c r="T7" s="218">
        <v>0.13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1.83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19.71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4.0199999999999996</v>
      </c>
      <c r="M8" s="218">
        <v>0.94</v>
      </c>
      <c r="N8" s="218">
        <v>1.23</v>
      </c>
      <c r="O8" s="218">
        <v>1.37</v>
      </c>
      <c r="P8" s="218">
        <v>2.2400000000000002</v>
      </c>
      <c r="Q8" s="218">
        <v>0.16</v>
      </c>
      <c r="R8" s="218">
        <v>0.55000000000000004</v>
      </c>
      <c r="S8" s="218">
        <v>0.28000000000000003</v>
      </c>
      <c r="T8" s="218">
        <v>0.16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1.83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19.71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4.0199999999999996</v>
      </c>
      <c r="M9" s="218">
        <v>0.94</v>
      </c>
      <c r="N9" s="218">
        <v>1.23</v>
      </c>
      <c r="O9" s="218">
        <v>1.37</v>
      </c>
      <c r="P9" s="218">
        <v>2.2400000000000002</v>
      </c>
      <c r="Q9" s="218">
        <v>0.16</v>
      </c>
      <c r="R9" s="218">
        <v>0.55000000000000004</v>
      </c>
      <c r="S9" s="218">
        <v>0.28000000000000003</v>
      </c>
      <c r="T9" s="218">
        <v>0.19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1.83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19.71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4.0199999999999996</v>
      </c>
      <c r="M10" s="218">
        <v>0.94</v>
      </c>
      <c r="N10" s="218">
        <v>1.23</v>
      </c>
      <c r="O10" s="218">
        <v>1.37</v>
      </c>
      <c r="P10" s="218">
        <v>2.2400000000000002</v>
      </c>
      <c r="Q10" s="218">
        <v>0.16</v>
      </c>
      <c r="R10" s="218">
        <v>0.55000000000000004</v>
      </c>
      <c r="S10" s="218">
        <v>0.28000000000000003</v>
      </c>
      <c r="T10" s="218">
        <v>0.25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1.83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19.71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4.0199999999999996</v>
      </c>
      <c r="M11" s="218">
        <v>0.94</v>
      </c>
      <c r="N11" s="218">
        <v>1.23</v>
      </c>
      <c r="O11" s="218">
        <v>1.37</v>
      </c>
      <c r="P11" s="218">
        <v>2.2400000000000002</v>
      </c>
      <c r="Q11" s="218">
        <v>0.16</v>
      </c>
      <c r="R11" s="218">
        <v>0.55000000000000004</v>
      </c>
      <c r="S11" s="218">
        <v>0.28000000000000003</v>
      </c>
      <c r="T11" s="218">
        <v>0.34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1.83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19.3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4.0199999999999996</v>
      </c>
      <c r="M12" s="218">
        <v>0.94</v>
      </c>
      <c r="N12" s="218">
        <v>1.23</v>
      </c>
      <c r="O12" s="218">
        <v>1.37</v>
      </c>
      <c r="P12" s="218">
        <v>2.2400000000000002</v>
      </c>
      <c r="Q12" s="218">
        <v>0.14000000000000001</v>
      </c>
      <c r="R12" s="218">
        <v>0.55000000000000004</v>
      </c>
      <c r="S12" s="218">
        <v>0.28000000000000003</v>
      </c>
      <c r="T12" s="218">
        <v>0.43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1.83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19.3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4.0199999999999996</v>
      </c>
      <c r="M13" s="218">
        <v>0.94</v>
      </c>
      <c r="N13" s="218">
        <v>1.23</v>
      </c>
      <c r="O13" s="218">
        <v>1.37</v>
      </c>
      <c r="P13" s="218">
        <v>2.2400000000000002</v>
      </c>
      <c r="Q13" s="218">
        <v>0.14000000000000001</v>
      </c>
      <c r="R13" s="218">
        <v>0.55000000000000004</v>
      </c>
      <c r="S13" s="218">
        <v>0.28000000000000003</v>
      </c>
      <c r="T13" s="218">
        <v>0.21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1.83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19.71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4.0199999999999996</v>
      </c>
      <c r="M14" s="218">
        <v>0.94</v>
      </c>
      <c r="N14" s="218">
        <v>1.23</v>
      </c>
      <c r="O14" s="218">
        <v>1.37</v>
      </c>
      <c r="P14" s="218">
        <v>2.2400000000000002</v>
      </c>
      <c r="Q14" s="218">
        <v>0.14000000000000001</v>
      </c>
      <c r="R14" s="218">
        <v>0.55000000000000004</v>
      </c>
      <c r="S14" s="218">
        <v>0.28000000000000003</v>
      </c>
      <c r="T14" s="218">
        <v>0.41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1.83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19.71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0.33</v>
      </c>
      <c r="L15" s="218">
        <v>4.0199999999999996</v>
      </c>
      <c r="M15" s="218">
        <v>0.94</v>
      </c>
      <c r="N15" s="218">
        <v>1.23</v>
      </c>
      <c r="O15" s="218">
        <v>1.37</v>
      </c>
      <c r="P15" s="218">
        <v>2.2400000000000002</v>
      </c>
      <c r="Q15" s="218">
        <v>0.14000000000000001</v>
      </c>
      <c r="R15" s="218">
        <v>0.55000000000000004</v>
      </c>
      <c r="S15" s="218">
        <v>0.28000000000000003</v>
      </c>
      <c r="T15" s="218">
        <v>0.41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1.83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19.71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4.0199999999999996</v>
      </c>
      <c r="M16" s="218">
        <v>0.94</v>
      </c>
      <c r="N16" s="218">
        <v>1.23</v>
      </c>
      <c r="O16" s="218">
        <v>1.37</v>
      </c>
      <c r="P16" s="218">
        <v>2.2400000000000002</v>
      </c>
      <c r="Q16" s="218">
        <v>0.14000000000000001</v>
      </c>
      <c r="R16" s="218">
        <v>0.55000000000000004</v>
      </c>
      <c r="S16" s="218">
        <v>0.28000000000000003</v>
      </c>
      <c r="T16" s="218">
        <v>0.41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1.83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19.71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4.0199999999999996</v>
      </c>
      <c r="M17" s="218">
        <v>0.94</v>
      </c>
      <c r="N17" s="218">
        <v>1.23</v>
      </c>
      <c r="O17" s="218">
        <v>1.37</v>
      </c>
      <c r="P17" s="218">
        <v>2.2400000000000002</v>
      </c>
      <c r="Q17" s="218">
        <v>0.15</v>
      </c>
      <c r="R17" s="218">
        <v>0.55000000000000004</v>
      </c>
      <c r="S17" s="218">
        <v>0.28000000000000003</v>
      </c>
      <c r="T17" s="218">
        <v>0.41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1.88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19.71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4.0199999999999996</v>
      </c>
      <c r="M18" s="218">
        <v>0.94</v>
      </c>
      <c r="N18" s="218">
        <v>1.23</v>
      </c>
      <c r="O18" s="218">
        <v>1.37</v>
      </c>
      <c r="P18" s="218">
        <v>2.2400000000000002</v>
      </c>
      <c r="Q18" s="218">
        <v>0.15</v>
      </c>
      <c r="R18" s="218">
        <v>0.55000000000000004</v>
      </c>
      <c r="S18" s="218">
        <v>0.28000000000000003</v>
      </c>
      <c r="T18" s="218">
        <v>0.41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1.88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19.71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4.0199999999999996</v>
      </c>
      <c r="M19" s="218">
        <v>0.94</v>
      </c>
      <c r="N19" s="218">
        <v>1.23</v>
      </c>
      <c r="O19" s="218">
        <v>1.37</v>
      </c>
      <c r="P19" s="218">
        <v>2.2400000000000002</v>
      </c>
      <c r="Q19" s="218">
        <v>0.15</v>
      </c>
      <c r="R19" s="218">
        <v>0.55000000000000004</v>
      </c>
      <c r="S19" s="218">
        <v>0.28000000000000003</v>
      </c>
      <c r="T19" s="218">
        <v>0.41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1.88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19.71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4.0199999999999996</v>
      </c>
      <c r="M20" s="218">
        <v>0.94</v>
      </c>
      <c r="N20" s="218">
        <v>1.23</v>
      </c>
      <c r="O20" s="218">
        <v>1.37</v>
      </c>
      <c r="P20" s="218">
        <v>2.2400000000000002</v>
      </c>
      <c r="Q20" s="218">
        <v>0.15</v>
      </c>
      <c r="R20" s="218">
        <v>0.55000000000000004</v>
      </c>
      <c r="S20" s="218">
        <v>0.28000000000000003</v>
      </c>
      <c r="T20" s="218">
        <v>0.41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1.88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19.71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4.0199999999999996</v>
      </c>
      <c r="M21" s="218">
        <v>0.94</v>
      </c>
      <c r="N21" s="218">
        <v>1.23</v>
      </c>
      <c r="O21" s="218">
        <v>1.37</v>
      </c>
      <c r="P21" s="218">
        <v>2.2400000000000002</v>
      </c>
      <c r="Q21" s="218">
        <v>0.16</v>
      </c>
      <c r="R21" s="218">
        <v>0.55000000000000004</v>
      </c>
      <c r="S21" s="218">
        <v>0.28000000000000003</v>
      </c>
      <c r="T21" s="218">
        <v>0.41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1.88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19.71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4.0199999999999996</v>
      </c>
      <c r="M22" s="218">
        <v>0.94</v>
      </c>
      <c r="N22" s="218">
        <v>1.23</v>
      </c>
      <c r="O22" s="218">
        <v>1.37</v>
      </c>
      <c r="P22" s="218">
        <v>2.2400000000000002</v>
      </c>
      <c r="Q22" s="218">
        <v>0.16</v>
      </c>
      <c r="R22" s="218">
        <v>0.55000000000000004</v>
      </c>
      <c r="S22" s="218">
        <v>0.28000000000000003</v>
      </c>
      <c r="T22" s="218">
        <v>0.41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1.88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19.71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4.0199999999999996</v>
      </c>
      <c r="M23" s="218">
        <v>0.94</v>
      </c>
      <c r="N23" s="218">
        <v>1.23</v>
      </c>
      <c r="O23" s="218">
        <v>1.37</v>
      </c>
      <c r="P23" s="218">
        <v>2.2400000000000002</v>
      </c>
      <c r="Q23" s="218">
        <v>0.16</v>
      </c>
      <c r="R23" s="218">
        <v>0.55000000000000004</v>
      </c>
      <c r="S23" s="218">
        <v>0.28000000000000003</v>
      </c>
      <c r="T23" s="218">
        <v>0.41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1.88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19.71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4.0199999999999996</v>
      </c>
      <c r="M24" s="218">
        <v>0.94</v>
      </c>
      <c r="N24" s="218">
        <v>1.23</v>
      </c>
      <c r="O24" s="218">
        <v>1.37</v>
      </c>
      <c r="P24" s="218">
        <v>2.2400000000000002</v>
      </c>
      <c r="Q24" s="218">
        <v>0.17</v>
      </c>
      <c r="R24" s="218">
        <v>0.55000000000000004</v>
      </c>
      <c r="S24" s="218">
        <v>0.28000000000000003</v>
      </c>
      <c r="T24" s="218">
        <v>0.41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1.88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19.71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0.31</v>
      </c>
      <c r="L25" s="218">
        <v>4.0199999999999996</v>
      </c>
      <c r="M25" s="218">
        <v>0.94</v>
      </c>
      <c r="N25" s="218">
        <v>1.23</v>
      </c>
      <c r="O25" s="218">
        <v>1.37</v>
      </c>
      <c r="P25" s="218">
        <v>2.2400000000000002</v>
      </c>
      <c r="Q25" s="218">
        <v>0.16</v>
      </c>
      <c r="R25" s="218">
        <v>0.55000000000000004</v>
      </c>
      <c r="S25" s="218">
        <v>0.28000000000000003</v>
      </c>
      <c r="T25" s="218">
        <v>0.41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1.83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19.71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0.31</v>
      </c>
      <c r="L26" s="218">
        <v>4.0199999999999996</v>
      </c>
      <c r="M26" s="218">
        <v>0.94</v>
      </c>
      <c r="N26" s="218">
        <v>1.23</v>
      </c>
      <c r="O26" s="218">
        <v>1.37</v>
      </c>
      <c r="P26" s="218">
        <v>2.2400000000000002</v>
      </c>
      <c r="Q26" s="218">
        <v>0.16</v>
      </c>
      <c r="R26" s="218">
        <v>0.55000000000000004</v>
      </c>
      <c r="S26" s="218">
        <v>0.28000000000000003</v>
      </c>
      <c r="T26" s="218">
        <v>0.41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1.83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19.71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4.0199999999999996</v>
      </c>
      <c r="M27" s="218">
        <v>0.94</v>
      </c>
      <c r="N27" s="218">
        <v>1.23</v>
      </c>
      <c r="O27" s="218">
        <v>1.37</v>
      </c>
      <c r="P27" s="218">
        <v>2.2400000000000002</v>
      </c>
      <c r="Q27" s="218">
        <v>0.16</v>
      </c>
      <c r="R27" s="218">
        <v>0.55000000000000004</v>
      </c>
      <c r="S27" s="218">
        <v>0.28000000000000003</v>
      </c>
      <c r="T27" s="218">
        <v>0.41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1.83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18.7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4.0199999999999996</v>
      </c>
      <c r="M28" s="218">
        <v>0.94</v>
      </c>
      <c r="N28" s="218">
        <v>1.23</v>
      </c>
      <c r="O28" s="218">
        <v>1.37</v>
      </c>
      <c r="P28" s="218">
        <v>2.2400000000000002</v>
      </c>
      <c r="Q28" s="218">
        <v>0.16</v>
      </c>
      <c r="R28" s="218">
        <v>0.55000000000000004</v>
      </c>
      <c r="S28" s="218">
        <v>0.28000000000000003</v>
      </c>
      <c r="T28" s="218">
        <v>0.41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1.83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18.7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4.0199999999999996</v>
      </c>
      <c r="M29" s="218">
        <v>0.94</v>
      </c>
      <c r="N29" s="218">
        <v>1.23</v>
      </c>
      <c r="O29" s="218">
        <v>1.37</v>
      </c>
      <c r="P29" s="218">
        <v>2.2400000000000002</v>
      </c>
      <c r="Q29" s="218">
        <v>0.16</v>
      </c>
      <c r="R29" s="218">
        <v>0.55000000000000004</v>
      </c>
      <c r="S29" s="218">
        <v>0.28000000000000003</v>
      </c>
      <c r="T29" s="218">
        <v>0.41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1.83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18.7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0.28000000000000003</v>
      </c>
      <c r="L30" s="218">
        <v>4.17</v>
      </c>
      <c r="M30" s="218">
        <v>0.94</v>
      </c>
      <c r="N30" s="218">
        <v>1.23</v>
      </c>
      <c r="O30" s="218">
        <v>1.37</v>
      </c>
      <c r="P30" s="218">
        <v>2.2400000000000002</v>
      </c>
      <c r="Q30" s="218">
        <v>0.16</v>
      </c>
      <c r="R30" s="218">
        <v>0.55000000000000004</v>
      </c>
      <c r="S30" s="218">
        <v>0.28000000000000003</v>
      </c>
      <c r="T30" s="218">
        <v>0.41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1.83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19.71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0.65</v>
      </c>
      <c r="L31" s="218">
        <v>4.17</v>
      </c>
      <c r="M31" s="218">
        <v>0.94</v>
      </c>
      <c r="N31" s="218">
        <v>1.23</v>
      </c>
      <c r="O31" s="218">
        <v>1.37</v>
      </c>
      <c r="P31" s="218">
        <v>2.2400000000000002</v>
      </c>
      <c r="Q31" s="218">
        <v>0.17</v>
      </c>
      <c r="R31" s="218">
        <v>0.55000000000000004</v>
      </c>
      <c r="S31" s="218">
        <v>0.28000000000000003</v>
      </c>
      <c r="T31" s="218">
        <v>0.41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1.83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19.71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0.65</v>
      </c>
      <c r="L32" s="218">
        <v>4.17</v>
      </c>
      <c r="M32" s="218">
        <v>0.94</v>
      </c>
      <c r="N32" s="218">
        <v>1.23</v>
      </c>
      <c r="O32" s="218">
        <v>1.37</v>
      </c>
      <c r="P32" s="218">
        <v>2.2400000000000002</v>
      </c>
      <c r="Q32" s="218">
        <v>0.17</v>
      </c>
      <c r="R32" s="218">
        <v>0.55000000000000004</v>
      </c>
      <c r="S32" s="218">
        <v>0.28000000000000003</v>
      </c>
      <c r="T32" s="218">
        <v>0.41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1.83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19.71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0.65</v>
      </c>
      <c r="L33" s="218">
        <v>4.0199999999999996</v>
      </c>
      <c r="M33" s="218">
        <v>0.94</v>
      </c>
      <c r="N33" s="218">
        <v>1.23</v>
      </c>
      <c r="O33" s="218">
        <v>1.37</v>
      </c>
      <c r="P33" s="218">
        <v>2.2400000000000002</v>
      </c>
      <c r="Q33" s="218">
        <v>0.17</v>
      </c>
      <c r="R33" s="218">
        <v>0.55000000000000004</v>
      </c>
      <c r="S33" s="218">
        <v>0.28000000000000003</v>
      </c>
      <c r="T33" s="218">
        <v>0.41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1.83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19.71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0.65</v>
      </c>
      <c r="L34" s="218">
        <v>4.0199999999999996</v>
      </c>
      <c r="M34" s="218">
        <v>0.94</v>
      </c>
      <c r="N34" s="218">
        <v>1.23</v>
      </c>
      <c r="O34" s="218">
        <v>1.37</v>
      </c>
      <c r="P34" s="218">
        <v>2.2400000000000002</v>
      </c>
      <c r="Q34" s="218">
        <v>0.17</v>
      </c>
      <c r="R34" s="218">
        <v>0.55000000000000004</v>
      </c>
      <c r="S34" s="218">
        <v>0.28000000000000003</v>
      </c>
      <c r="T34" s="218">
        <v>0.41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1.83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19.71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0.65</v>
      </c>
      <c r="L35" s="218">
        <v>4.0199999999999996</v>
      </c>
      <c r="M35" s="218">
        <v>0.94</v>
      </c>
      <c r="N35" s="218">
        <v>1.23</v>
      </c>
      <c r="O35" s="218">
        <v>1.37</v>
      </c>
      <c r="P35" s="218">
        <v>2.2400000000000002</v>
      </c>
      <c r="Q35" s="218">
        <v>0.17</v>
      </c>
      <c r="R35" s="218">
        <v>0.55000000000000004</v>
      </c>
      <c r="S35" s="218">
        <v>0.28000000000000003</v>
      </c>
      <c r="T35" s="218">
        <v>0.41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1.83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19.71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0.65</v>
      </c>
      <c r="L36" s="218">
        <v>4.0199999999999996</v>
      </c>
      <c r="M36" s="218">
        <v>0.94</v>
      </c>
      <c r="N36" s="218">
        <v>1.23</v>
      </c>
      <c r="O36" s="218">
        <v>1.37</v>
      </c>
      <c r="P36" s="218">
        <v>2.2400000000000002</v>
      </c>
      <c r="Q36" s="218">
        <v>0.17</v>
      </c>
      <c r="R36" s="218">
        <v>0.55000000000000004</v>
      </c>
      <c r="S36" s="218">
        <v>0.28000000000000003</v>
      </c>
      <c r="T36" s="218">
        <v>0.41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1.83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19.71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0.65</v>
      </c>
      <c r="L37" s="218">
        <v>4.0199999999999996</v>
      </c>
      <c r="M37" s="218">
        <v>0.94</v>
      </c>
      <c r="N37" s="218">
        <v>1.23</v>
      </c>
      <c r="O37" s="218">
        <v>1.37</v>
      </c>
      <c r="P37" s="218">
        <v>2.2400000000000002</v>
      </c>
      <c r="Q37" s="218">
        <v>0.17</v>
      </c>
      <c r="R37" s="218">
        <v>0.55000000000000004</v>
      </c>
      <c r="S37" s="218">
        <v>0.28000000000000003</v>
      </c>
      <c r="T37" s="218">
        <v>0.41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1.83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19.71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0.65</v>
      </c>
      <c r="L38" s="218">
        <v>4.0199999999999996</v>
      </c>
      <c r="M38" s="218">
        <v>0.94</v>
      </c>
      <c r="N38" s="218">
        <v>1.23</v>
      </c>
      <c r="O38" s="218">
        <v>1.37</v>
      </c>
      <c r="P38" s="218">
        <v>2.2400000000000002</v>
      </c>
      <c r="Q38" s="218">
        <v>0.17</v>
      </c>
      <c r="R38" s="218">
        <v>0.55000000000000004</v>
      </c>
      <c r="S38" s="218">
        <v>0.28000000000000003</v>
      </c>
      <c r="T38" s="218">
        <v>0.41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1.83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19.71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0.65</v>
      </c>
      <c r="L39" s="218">
        <v>4.0199999999999996</v>
      </c>
      <c r="M39" s="218">
        <v>0.94</v>
      </c>
      <c r="N39" s="218">
        <v>1.23</v>
      </c>
      <c r="O39" s="218">
        <v>1.37</v>
      </c>
      <c r="P39" s="218">
        <v>2.2400000000000002</v>
      </c>
      <c r="Q39" s="218">
        <v>0.17</v>
      </c>
      <c r="R39" s="218">
        <v>0.55000000000000004</v>
      </c>
      <c r="S39" s="218">
        <v>0.28000000000000003</v>
      </c>
      <c r="T39" s="218">
        <v>0.41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1.83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19.71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0.65</v>
      </c>
      <c r="L40" s="218">
        <v>4.0199999999999996</v>
      </c>
      <c r="M40" s="218">
        <v>0.94</v>
      </c>
      <c r="N40" s="218">
        <v>1.23</v>
      </c>
      <c r="O40" s="218">
        <v>1.37</v>
      </c>
      <c r="P40" s="218">
        <v>2.2400000000000002</v>
      </c>
      <c r="Q40" s="218">
        <v>0.17</v>
      </c>
      <c r="R40" s="218">
        <v>0.55000000000000004</v>
      </c>
      <c r="S40" s="218">
        <v>0.28000000000000003</v>
      </c>
      <c r="T40" s="218">
        <v>0.41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1.78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19.71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0.65</v>
      </c>
      <c r="L41" s="218">
        <v>4.0199999999999996</v>
      </c>
      <c r="M41" s="218">
        <v>0.94</v>
      </c>
      <c r="N41" s="218">
        <v>1.23</v>
      </c>
      <c r="O41" s="218">
        <v>1.37</v>
      </c>
      <c r="P41" s="218">
        <v>2.2400000000000002</v>
      </c>
      <c r="Q41" s="218">
        <v>0.17</v>
      </c>
      <c r="R41" s="218">
        <v>0.55000000000000004</v>
      </c>
      <c r="S41" s="218">
        <v>0.28000000000000003</v>
      </c>
      <c r="T41" s="218">
        <v>0.41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1.78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19.71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0.65</v>
      </c>
      <c r="L42" s="218">
        <v>4.0199999999999996</v>
      </c>
      <c r="M42" s="218">
        <v>0.94</v>
      </c>
      <c r="N42" s="218">
        <v>1.23</v>
      </c>
      <c r="O42" s="218">
        <v>1.37</v>
      </c>
      <c r="P42" s="218">
        <v>2.2400000000000002</v>
      </c>
      <c r="Q42" s="218">
        <v>0.17</v>
      </c>
      <c r="R42" s="218">
        <v>0.55000000000000004</v>
      </c>
      <c r="S42" s="218">
        <v>0.28000000000000003</v>
      </c>
      <c r="T42" s="218">
        <v>0.41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1.78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19.71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0.65</v>
      </c>
      <c r="L43" s="218">
        <v>4.0199999999999996</v>
      </c>
      <c r="M43" s="218">
        <v>0.94</v>
      </c>
      <c r="N43" s="218">
        <v>1.23</v>
      </c>
      <c r="O43" s="218">
        <v>1.37</v>
      </c>
      <c r="P43" s="218">
        <v>2.2400000000000002</v>
      </c>
      <c r="Q43" s="218">
        <v>0.17</v>
      </c>
      <c r="R43" s="218">
        <v>0.55000000000000004</v>
      </c>
      <c r="S43" s="218">
        <v>0.28000000000000003</v>
      </c>
      <c r="T43" s="218">
        <v>0.41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1.78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19.71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0.65</v>
      </c>
      <c r="L44" s="218">
        <v>4.0199999999999996</v>
      </c>
      <c r="M44" s="218">
        <v>0.94</v>
      </c>
      <c r="N44" s="218">
        <v>1.23</v>
      </c>
      <c r="O44" s="218">
        <v>1.37</v>
      </c>
      <c r="P44" s="218">
        <v>2.2400000000000002</v>
      </c>
      <c r="Q44" s="218">
        <v>0.17</v>
      </c>
      <c r="R44" s="218">
        <v>0.55000000000000004</v>
      </c>
      <c r="S44" s="218">
        <v>0.28000000000000003</v>
      </c>
      <c r="T44" s="218">
        <v>0.41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1.73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19.71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0.65</v>
      </c>
      <c r="L45" s="218">
        <v>4.0199999999999996</v>
      </c>
      <c r="M45" s="218">
        <v>0.94</v>
      </c>
      <c r="N45" s="218">
        <v>1.23</v>
      </c>
      <c r="O45" s="218">
        <v>1.37</v>
      </c>
      <c r="P45" s="218">
        <v>2.2400000000000002</v>
      </c>
      <c r="Q45" s="218">
        <v>0.17</v>
      </c>
      <c r="R45" s="218">
        <v>0.55000000000000004</v>
      </c>
      <c r="S45" s="218">
        <v>0.28000000000000003</v>
      </c>
      <c r="T45" s="218">
        <v>0.41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1.73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19.71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0.65</v>
      </c>
      <c r="L46" s="218">
        <v>4.0199999999999996</v>
      </c>
      <c r="M46" s="218">
        <v>0.94</v>
      </c>
      <c r="N46" s="218">
        <v>1.23</v>
      </c>
      <c r="O46" s="218">
        <v>1.37</v>
      </c>
      <c r="P46" s="218">
        <v>2.2400000000000002</v>
      </c>
      <c r="Q46" s="218">
        <v>0.17</v>
      </c>
      <c r="R46" s="218">
        <v>0.55000000000000004</v>
      </c>
      <c r="S46" s="218">
        <v>0.28000000000000003</v>
      </c>
      <c r="T46" s="218">
        <v>0.41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1.73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19.71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0.65</v>
      </c>
      <c r="L47" s="218">
        <v>4.0199999999999996</v>
      </c>
      <c r="M47" s="218">
        <v>0.94</v>
      </c>
      <c r="N47" s="218">
        <v>1.23</v>
      </c>
      <c r="O47" s="218">
        <v>1.37</v>
      </c>
      <c r="P47" s="218">
        <v>2.2400000000000002</v>
      </c>
      <c r="Q47" s="218">
        <v>0.17</v>
      </c>
      <c r="R47" s="218">
        <v>0.55000000000000004</v>
      </c>
      <c r="S47" s="218">
        <v>0.28000000000000003</v>
      </c>
      <c r="T47" s="218">
        <v>0.41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1.73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19.71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0.65</v>
      </c>
      <c r="L48" s="218">
        <v>4.0199999999999996</v>
      </c>
      <c r="M48" s="218">
        <v>0.94</v>
      </c>
      <c r="N48" s="218">
        <v>1.23</v>
      </c>
      <c r="O48" s="218">
        <v>1.37</v>
      </c>
      <c r="P48" s="218">
        <v>2.2400000000000002</v>
      </c>
      <c r="Q48" s="218">
        <v>0.17</v>
      </c>
      <c r="R48" s="218">
        <v>0.55000000000000004</v>
      </c>
      <c r="S48" s="218">
        <v>0.28000000000000003</v>
      </c>
      <c r="T48" s="218">
        <v>0.41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1.73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19.71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0.65</v>
      </c>
      <c r="L49" s="218">
        <v>4.0199999999999996</v>
      </c>
      <c r="M49" s="218">
        <v>0.94</v>
      </c>
      <c r="N49" s="218">
        <v>1.23</v>
      </c>
      <c r="O49" s="218">
        <v>1.37</v>
      </c>
      <c r="P49" s="218">
        <v>2.2400000000000002</v>
      </c>
      <c r="Q49" s="218">
        <v>0.18</v>
      </c>
      <c r="R49" s="218">
        <v>0.55000000000000004</v>
      </c>
      <c r="S49" s="218">
        <v>0.28000000000000003</v>
      </c>
      <c r="T49" s="218">
        <v>0.41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1.73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19.71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0.65</v>
      </c>
      <c r="L50" s="218">
        <v>4.0199999999999996</v>
      </c>
      <c r="M50" s="218">
        <v>0.94</v>
      </c>
      <c r="N50" s="218">
        <v>1.23</v>
      </c>
      <c r="O50" s="218">
        <v>1.37</v>
      </c>
      <c r="P50" s="218">
        <v>2.2400000000000002</v>
      </c>
      <c r="Q50" s="218">
        <v>0.18</v>
      </c>
      <c r="R50" s="218">
        <v>0.55000000000000004</v>
      </c>
      <c r="S50" s="218">
        <v>0.28000000000000003</v>
      </c>
      <c r="T50" s="218">
        <v>0.41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1.73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19.71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0.65</v>
      </c>
      <c r="L51" s="218">
        <v>4.0199999999999996</v>
      </c>
      <c r="M51" s="218">
        <v>0.94</v>
      </c>
      <c r="N51" s="218">
        <v>1.23</v>
      </c>
      <c r="O51" s="218">
        <v>1.37</v>
      </c>
      <c r="P51" s="218">
        <v>2.2400000000000002</v>
      </c>
      <c r="Q51" s="218">
        <v>0.19</v>
      </c>
      <c r="R51" s="218">
        <v>0.55000000000000004</v>
      </c>
      <c r="S51" s="218">
        <v>0.28000000000000003</v>
      </c>
      <c r="T51" s="218">
        <v>0.41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1.73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19.71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0.65</v>
      </c>
      <c r="L52" s="218">
        <v>4.0199999999999996</v>
      </c>
      <c r="M52" s="218">
        <v>0.94</v>
      </c>
      <c r="N52" s="218">
        <v>1.23</v>
      </c>
      <c r="O52" s="218">
        <v>1.37</v>
      </c>
      <c r="P52" s="218">
        <v>2.2400000000000002</v>
      </c>
      <c r="Q52" s="218">
        <v>0.19</v>
      </c>
      <c r="R52" s="218">
        <v>0.55000000000000004</v>
      </c>
      <c r="S52" s="218">
        <v>0.28000000000000003</v>
      </c>
      <c r="T52" s="218">
        <v>0.41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1.73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19.71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0.65</v>
      </c>
      <c r="L53" s="218">
        <v>4.0199999999999996</v>
      </c>
      <c r="M53" s="218">
        <v>0.94</v>
      </c>
      <c r="N53" s="218">
        <v>1.23</v>
      </c>
      <c r="O53" s="218">
        <v>1.37</v>
      </c>
      <c r="P53" s="218">
        <v>2.2400000000000002</v>
      </c>
      <c r="Q53" s="218">
        <v>0.19</v>
      </c>
      <c r="R53" s="218">
        <v>0.55000000000000004</v>
      </c>
      <c r="S53" s="218">
        <v>0.28000000000000003</v>
      </c>
      <c r="T53" s="218">
        <v>0.41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1.68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19.7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0.65</v>
      </c>
      <c r="L54" s="218">
        <v>4.0199999999999996</v>
      </c>
      <c r="M54" s="218">
        <v>0.94</v>
      </c>
      <c r="N54" s="218">
        <v>1.23</v>
      </c>
      <c r="O54" s="218">
        <v>1.37</v>
      </c>
      <c r="P54" s="218">
        <v>2.2400000000000002</v>
      </c>
      <c r="Q54" s="218">
        <v>0.19</v>
      </c>
      <c r="R54" s="218">
        <v>0.55000000000000004</v>
      </c>
      <c r="S54" s="218">
        <v>0.28000000000000003</v>
      </c>
      <c r="T54" s="218">
        <v>0.41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1.68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19.7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0.65</v>
      </c>
      <c r="L55" s="218">
        <v>4.08</v>
      </c>
      <c r="M55" s="218">
        <v>0.94</v>
      </c>
      <c r="N55" s="218">
        <v>1.23</v>
      </c>
      <c r="O55" s="218">
        <v>1.37</v>
      </c>
      <c r="P55" s="218">
        <v>2.2400000000000002</v>
      </c>
      <c r="Q55" s="218">
        <v>0.19</v>
      </c>
      <c r="R55" s="218">
        <v>0.55000000000000004</v>
      </c>
      <c r="S55" s="218">
        <v>0.28000000000000003</v>
      </c>
      <c r="T55" s="218">
        <v>0.41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1.68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19.7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0.65</v>
      </c>
      <c r="L56" s="218">
        <v>4.0199999999999996</v>
      </c>
      <c r="M56" s="218">
        <v>0.94</v>
      </c>
      <c r="N56" s="218">
        <v>1.23</v>
      </c>
      <c r="O56" s="218">
        <v>1.37</v>
      </c>
      <c r="P56" s="218">
        <v>2.2400000000000002</v>
      </c>
      <c r="Q56" s="218">
        <v>0.19</v>
      </c>
      <c r="R56" s="218">
        <v>0.55000000000000004</v>
      </c>
      <c r="S56" s="218">
        <v>0.28000000000000003</v>
      </c>
      <c r="T56" s="218">
        <v>0.41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1.68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19.7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0.65</v>
      </c>
      <c r="L57" s="218">
        <v>4.0199999999999996</v>
      </c>
      <c r="M57" s="218">
        <v>0.94</v>
      </c>
      <c r="N57" s="218">
        <v>1.23</v>
      </c>
      <c r="O57" s="218">
        <v>1.37</v>
      </c>
      <c r="P57" s="218">
        <v>2.2400000000000002</v>
      </c>
      <c r="Q57" s="218">
        <v>0.19</v>
      </c>
      <c r="R57" s="218">
        <v>0.55000000000000004</v>
      </c>
      <c r="S57" s="218">
        <v>0.28000000000000003</v>
      </c>
      <c r="T57" s="218">
        <v>0.41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1.68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19.7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0.65</v>
      </c>
      <c r="L58" s="218">
        <v>4.0199999999999996</v>
      </c>
      <c r="M58" s="218">
        <v>0.94</v>
      </c>
      <c r="N58" s="218">
        <v>1.23</v>
      </c>
      <c r="O58" s="218">
        <v>1.37</v>
      </c>
      <c r="P58" s="218">
        <v>2.2400000000000002</v>
      </c>
      <c r="Q58" s="218">
        <v>0.19</v>
      </c>
      <c r="R58" s="218">
        <v>0.55000000000000004</v>
      </c>
      <c r="S58" s="218">
        <v>0.28000000000000003</v>
      </c>
      <c r="T58" s="218">
        <v>0.41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1.63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19.7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0.65</v>
      </c>
      <c r="L59" s="218">
        <v>4.0199999999999996</v>
      </c>
      <c r="M59" s="218">
        <v>0.94</v>
      </c>
      <c r="N59" s="218">
        <v>1.23</v>
      </c>
      <c r="O59" s="218">
        <v>1.37</v>
      </c>
      <c r="P59" s="218">
        <v>2.2400000000000002</v>
      </c>
      <c r="Q59" s="218">
        <v>0.19</v>
      </c>
      <c r="R59" s="218">
        <v>0.55000000000000004</v>
      </c>
      <c r="S59" s="218">
        <v>0.28000000000000003</v>
      </c>
      <c r="T59" s="218">
        <v>0.41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1.63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19.7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0.65</v>
      </c>
      <c r="L60" s="218">
        <v>4.0199999999999996</v>
      </c>
      <c r="M60" s="218">
        <v>0.94</v>
      </c>
      <c r="N60" s="218">
        <v>1.23</v>
      </c>
      <c r="O60" s="218">
        <v>1.37</v>
      </c>
      <c r="P60" s="218">
        <v>2.2400000000000002</v>
      </c>
      <c r="Q60" s="218">
        <v>0.19</v>
      </c>
      <c r="R60" s="218">
        <v>0.55000000000000004</v>
      </c>
      <c r="S60" s="218">
        <v>0.28000000000000003</v>
      </c>
      <c r="T60" s="218">
        <v>0.41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1.63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19.7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0.65</v>
      </c>
      <c r="L61" s="218">
        <v>4.0199999999999996</v>
      </c>
      <c r="M61" s="218">
        <v>0.94</v>
      </c>
      <c r="N61" s="218">
        <v>1.23</v>
      </c>
      <c r="O61" s="218">
        <v>1.37</v>
      </c>
      <c r="P61" s="218">
        <v>2.2400000000000002</v>
      </c>
      <c r="Q61" s="218">
        <v>0.19</v>
      </c>
      <c r="R61" s="218">
        <v>0.55000000000000004</v>
      </c>
      <c r="S61" s="218">
        <v>0.28000000000000003</v>
      </c>
      <c r="T61" s="218">
        <v>0.41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1.63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18.96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0.65</v>
      </c>
      <c r="L62" s="218">
        <v>4.0199999999999996</v>
      </c>
      <c r="M62" s="218">
        <v>0.94</v>
      </c>
      <c r="N62" s="218">
        <v>1.23</v>
      </c>
      <c r="O62" s="218">
        <v>1.37</v>
      </c>
      <c r="P62" s="218">
        <v>2.2400000000000002</v>
      </c>
      <c r="Q62" s="218">
        <v>0.19</v>
      </c>
      <c r="R62" s="218">
        <v>0.55000000000000004</v>
      </c>
      <c r="S62" s="218">
        <v>0.28000000000000003</v>
      </c>
      <c r="T62" s="218">
        <v>0.41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1.63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18.96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0.65</v>
      </c>
      <c r="L63" s="218">
        <v>4.0199999999999996</v>
      </c>
      <c r="M63" s="218">
        <v>0.94</v>
      </c>
      <c r="N63" s="218">
        <v>1.23</v>
      </c>
      <c r="O63" s="218">
        <v>1.37</v>
      </c>
      <c r="P63" s="218">
        <v>2.2400000000000002</v>
      </c>
      <c r="Q63" s="218">
        <v>0.19</v>
      </c>
      <c r="R63" s="218">
        <v>0.55000000000000004</v>
      </c>
      <c r="S63" s="218">
        <v>0.28000000000000003</v>
      </c>
      <c r="T63" s="218">
        <v>0.41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1.63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18.96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0.65</v>
      </c>
      <c r="L64" s="218">
        <v>4.0199999999999996</v>
      </c>
      <c r="M64" s="218">
        <v>0.94</v>
      </c>
      <c r="N64" s="218">
        <v>1.23</v>
      </c>
      <c r="O64" s="218">
        <v>1.37</v>
      </c>
      <c r="P64" s="218">
        <v>2.2400000000000002</v>
      </c>
      <c r="Q64" s="218">
        <v>0.19</v>
      </c>
      <c r="R64" s="218">
        <v>0.55000000000000004</v>
      </c>
      <c r="S64" s="218">
        <v>0.28000000000000003</v>
      </c>
      <c r="T64" s="218">
        <v>0.41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1.63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18.96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0.65</v>
      </c>
      <c r="L65" s="218">
        <v>4.0199999999999996</v>
      </c>
      <c r="M65" s="218">
        <v>0.94</v>
      </c>
      <c r="N65" s="218">
        <v>1.23</v>
      </c>
      <c r="O65" s="218">
        <v>1.37</v>
      </c>
      <c r="P65" s="218">
        <v>2.2400000000000002</v>
      </c>
      <c r="Q65" s="218">
        <v>0.19</v>
      </c>
      <c r="R65" s="218">
        <v>0.55000000000000004</v>
      </c>
      <c r="S65" s="218">
        <v>0.28000000000000003</v>
      </c>
      <c r="T65" s="218">
        <v>0.41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1.58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18.96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0.65</v>
      </c>
      <c r="L66" s="218">
        <v>4.0199999999999996</v>
      </c>
      <c r="M66" s="218">
        <v>0.94</v>
      </c>
      <c r="N66" s="218">
        <v>1.23</v>
      </c>
      <c r="O66" s="218">
        <v>1.37</v>
      </c>
      <c r="P66" s="218">
        <v>2.2400000000000002</v>
      </c>
      <c r="Q66" s="218">
        <v>0.19</v>
      </c>
      <c r="R66" s="218">
        <v>0.55000000000000004</v>
      </c>
      <c r="S66" s="218">
        <v>0.28000000000000003</v>
      </c>
      <c r="T66" s="218">
        <v>0.41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1.58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18.96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0.65</v>
      </c>
      <c r="L67" s="218">
        <v>4.0199999999999996</v>
      </c>
      <c r="M67" s="218">
        <v>0.94</v>
      </c>
      <c r="N67" s="218">
        <v>1.23</v>
      </c>
      <c r="O67" s="218">
        <v>1.37</v>
      </c>
      <c r="P67" s="218">
        <v>2.2400000000000002</v>
      </c>
      <c r="Q67" s="218">
        <v>0.19</v>
      </c>
      <c r="R67" s="218">
        <v>0.55000000000000004</v>
      </c>
      <c r="S67" s="218">
        <v>0.28000000000000003</v>
      </c>
      <c r="T67" s="218">
        <v>0.41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1.58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18.96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0.65</v>
      </c>
      <c r="L68" s="218">
        <v>4.0199999999999996</v>
      </c>
      <c r="M68" s="218">
        <v>0.94</v>
      </c>
      <c r="N68" s="218">
        <v>1.23</v>
      </c>
      <c r="O68" s="218">
        <v>1.37</v>
      </c>
      <c r="P68" s="218">
        <v>2.2400000000000002</v>
      </c>
      <c r="Q68" s="218">
        <v>0.19</v>
      </c>
      <c r="R68" s="218">
        <v>0.55000000000000004</v>
      </c>
      <c r="S68" s="218">
        <v>0.28000000000000003</v>
      </c>
      <c r="T68" s="218">
        <v>0.41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1.58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18.96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0.65</v>
      </c>
      <c r="L69" s="218">
        <v>4.0199999999999996</v>
      </c>
      <c r="M69" s="218">
        <v>0.94</v>
      </c>
      <c r="N69" s="218">
        <v>1.23</v>
      </c>
      <c r="O69" s="218">
        <v>1.37</v>
      </c>
      <c r="P69" s="218">
        <v>2.2400000000000002</v>
      </c>
      <c r="Q69" s="218">
        <v>0.19</v>
      </c>
      <c r="R69" s="218">
        <v>0.55000000000000004</v>
      </c>
      <c r="S69" s="218">
        <v>0.28000000000000003</v>
      </c>
      <c r="T69" s="218">
        <v>0.41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1.58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18.96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0.65</v>
      </c>
      <c r="L70" s="218">
        <v>4.0199999999999996</v>
      </c>
      <c r="M70" s="218">
        <v>0.94</v>
      </c>
      <c r="N70" s="218">
        <v>1.23</v>
      </c>
      <c r="O70" s="218">
        <v>1.37</v>
      </c>
      <c r="P70" s="218">
        <v>2.2400000000000002</v>
      </c>
      <c r="Q70" s="218">
        <v>0.19</v>
      </c>
      <c r="R70" s="218">
        <v>0.55000000000000004</v>
      </c>
      <c r="S70" s="218">
        <v>0.28000000000000003</v>
      </c>
      <c r="T70" s="218">
        <v>0.41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1.58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18.96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0.65</v>
      </c>
      <c r="L71" s="218">
        <v>4.0199999999999996</v>
      </c>
      <c r="M71" s="218">
        <v>0.94</v>
      </c>
      <c r="N71" s="218">
        <v>1.23</v>
      </c>
      <c r="O71" s="218">
        <v>1.37</v>
      </c>
      <c r="P71" s="218">
        <v>2.2400000000000002</v>
      </c>
      <c r="Q71" s="218">
        <v>0.19</v>
      </c>
      <c r="R71" s="218">
        <v>0.55000000000000004</v>
      </c>
      <c r="S71" s="218">
        <v>0.28000000000000003</v>
      </c>
      <c r="T71" s="218">
        <v>0.41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1.58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18.96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0.63</v>
      </c>
      <c r="L72" s="218">
        <v>4.0199999999999996</v>
      </c>
      <c r="M72" s="218">
        <v>0.94</v>
      </c>
      <c r="N72" s="218">
        <v>1.23</v>
      </c>
      <c r="O72" s="218">
        <v>1.37</v>
      </c>
      <c r="P72" s="218">
        <v>2.2400000000000002</v>
      </c>
      <c r="Q72" s="218">
        <v>0.19</v>
      </c>
      <c r="R72" s="218">
        <v>0.55000000000000004</v>
      </c>
      <c r="S72" s="218">
        <v>0.28000000000000003</v>
      </c>
      <c r="T72" s="218">
        <v>0.41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1.58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18.96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0.63</v>
      </c>
      <c r="L73" s="218">
        <v>4.0199999999999996</v>
      </c>
      <c r="M73" s="218">
        <v>0.94</v>
      </c>
      <c r="N73" s="218">
        <v>1.23</v>
      </c>
      <c r="O73" s="218">
        <v>1.37</v>
      </c>
      <c r="P73" s="218">
        <v>2.2400000000000002</v>
      </c>
      <c r="Q73" s="218">
        <v>0.18</v>
      </c>
      <c r="R73" s="218">
        <v>0.55000000000000004</v>
      </c>
      <c r="S73" s="218">
        <v>0.28000000000000003</v>
      </c>
      <c r="T73" s="218">
        <v>0.41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1.63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18.96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0.63</v>
      </c>
      <c r="L74" s="218">
        <v>4.0199999999999996</v>
      </c>
      <c r="M74" s="218">
        <v>0.94</v>
      </c>
      <c r="N74" s="218">
        <v>1.23</v>
      </c>
      <c r="O74" s="218">
        <v>1.37</v>
      </c>
      <c r="P74" s="218">
        <v>2.2400000000000002</v>
      </c>
      <c r="Q74" s="218">
        <v>0.18</v>
      </c>
      <c r="R74" s="218">
        <v>0.55000000000000004</v>
      </c>
      <c r="S74" s="218">
        <v>0.28000000000000003</v>
      </c>
      <c r="T74" s="218">
        <v>0.41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1.63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19.7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0.63</v>
      </c>
      <c r="L75" s="218">
        <v>3.97</v>
      </c>
      <c r="M75" s="218">
        <v>0.94</v>
      </c>
      <c r="N75" s="218">
        <v>1.23</v>
      </c>
      <c r="O75" s="218">
        <v>1.37</v>
      </c>
      <c r="P75" s="218">
        <v>2.2400000000000002</v>
      </c>
      <c r="Q75" s="218">
        <v>0.18</v>
      </c>
      <c r="R75" s="218">
        <v>0.55000000000000004</v>
      </c>
      <c r="S75" s="218">
        <v>0.28000000000000003</v>
      </c>
      <c r="T75" s="218">
        <v>0.41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1.63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19.7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0.63</v>
      </c>
      <c r="L76" s="218">
        <v>4.0199999999999996</v>
      </c>
      <c r="M76" s="218">
        <v>0.94</v>
      </c>
      <c r="N76" s="218">
        <v>1.23</v>
      </c>
      <c r="O76" s="218">
        <v>1.37</v>
      </c>
      <c r="P76" s="218">
        <v>2.2400000000000002</v>
      </c>
      <c r="Q76" s="218">
        <v>0.15</v>
      </c>
      <c r="R76" s="218">
        <v>0.55000000000000004</v>
      </c>
      <c r="S76" s="218">
        <v>0.28000000000000003</v>
      </c>
      <c r="T76" s="218">
        <v>0.41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1.63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19.7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0.63</v>
      </c>
      <c r="L77" s="218">
        <v>4.0199999999999996</v>
      </c>
      <c r="M77" s="218">
        <v>0.94</v>
      </c>
      <c r="N77" s="218">
        <v>1.23</v>
      </c>
      <c r="O77" s="218">
        <v>1.37</v>
      </c>
      <c r="P77" s="218">
        <v>2.2400000000000002</v>
      </c>
      <c r="Q77" s="218">
        <v>0.18</v>
      </c>
      <c r="R77" s="218">
        <v>0.55000000000000004</v>
      </c>
      <c r="S77" s="218">
        <v>0.28000000000000003</v>
      </c>
      <c r="T77" s="218">
        <v>0.41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1.63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16.29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0.63</v>
      </c>
      <c r="L78" s="218">
        <v>4.0199999999999996</v>
      </c>
      <c r="M78" s="218">
        <v>0.94</v>
      </c>
      <c r="N78" s="218">
        <v>1.23</v>
      </c>
      <c r="O78" s="218">
        <v>1.37</v>
      </c>
      <c r="P78" s="218">
        <v>2.2400000000000002</v>
      </c>
      <c r="Q78" s="218">
        <v>0.18</v>
      </c>
      <c r="R78" s="218">
        <v>0.55000000000000004</v>
      </c>
      <c r="S78" s="218">
        <v>0.28000000000000003</v>
      </c>
      <c r="T78" s="218">
        <v>0.41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1.63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16.29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0.63</v>
      </c>
      <c r="L79" s="218">
        <v>4.0199999999999996</v>
      </c>
      <c r="M79" s="218">
        <v>0.94</v>
      </c>
      <c r="N79" s="218">
        <v>1.23</v>
      </c>
      <c r="O79" s="218">
        <v>1.37</v>
      </c>
      <c r="P79" s="218">
        <v>2.2400000000000002</v>
      </c>
      <c r="Q79" s="218">
        <v>0.18</v>
      </c>
      <c r="R79" s="218">
        <v>0.55000000000000004</v>
      </c>
      <c r="S79" s="218">
        <v>0.28000000000000003</v>
      </c>
      <c r="T79" s="218">
        <v>0.41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1.68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12.32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0.63</v>
      </c>
      <c r="L80" s="218">
        <v>4.0199999999999996</v>
      </c>
      <c r="M80" s="218">
        <v>0.94</v>
      </c>
      <c r="N80" s="218">
        <v>1.23</v>
      </c>
      <c r="O80" s="218">
        <v>1.37</v>
      </c>
      <c r="P80" s="218">
        <v>2.2400000000000002</v>
      </c>
      <c r="Q80" s="218">
        <v>0.18</v>
      </c>
      <c r="R80" s="218">
        <v>0.55000000000000004</v>
      </c>
      <c r="S80" s="218">
        <v>0.28000000000000003</v>
      </c>
      <c r="T80" s="218">
        <v>0.41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1.68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12.32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0.63</v>
      </c>
      <c r="L81" s="218">
        <v>4.0199999999999996</v>
      </c>
      <c r="M81" s="218">
        <v>0.94</v>
      </c>
      <c r="N81" s="218">
        <v>1.23</v>
      </c>
      <c r="O81" s="218">
        <v>1.37</v>
      </c>
      <c r="P81" s="218">
        <v>2.2400000000000002</v>
      </c>
      <c r="Q81" s="218">
        <v>0.18</v>
      </c>
      <c r="R81" s="218">
        <v>0.55000000000000004</v>
      </c>
      <c r="S81" s="218">
        <v>0.28000000000000003</v>
      </c>
      <c r="T81" s="218">
        <v>0.41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1.68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6.36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0.63</v>
      </c>
      <c r="L82" s="218">
        <v>4.0199999999999996</v>
      </c>
      <c r="M82" s="218">
        <v>0.94</v>
      </c>
      <c r="N82" s="218">
        <v>1.23</v>
      </c>
      <c r="O82" s="218">
        <v>1.37</v>
      </c>
      <c r="P82" s="218">
        <v>2.2400000000000002</v>
      </c>
      <c r="Q82" s="218">
        <v>0.18</v>
      </c>
      <c r="R82" s="218">
        <v>0.55000000000000004</v>
      </c>
      <c r="S82" s="218">
        <v>0.28000000000000003</v>
      </c>
      <c r="T82" s="218">
        <v>0.41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1.68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6.36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0.63</v>
      </c>
      <c r="L83" s="218">
        <v>4.0199999999999996</v>
      </c>
      <c r="M83" s="218">
        <v>0.94</v>
      </c>
      <c r="N83" s="218">
        <v>1.23</v>
      </c>
      <c r="O83" s="218">
        <v>1.37</v>
      </c>
      <c r="P83" s="218">
        <v>2.2400000000000002</v>
      </c>
      <c r="Q83" s="218">
        <v>0.18</v>
      </c>
      <c r="R83" s="218">
        <v>0.55000000000000004</v>
      </c>
      <c r="S83" s="218">
        <v>0.28000000000000003</v>
      </c>
      <c r="T83" s="218">
        <v>0.41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1.68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5.03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0.63</v>
      </c>
      <c r="L84" s="218">
        <v>4.0199999999999996</v>
      </c>
      <c r="M84" s="218">
        <v>0.94</v>
      </c>
      <c r="N84" s="218">
        <v>1.23</v>
      </c>
      <c r="O84" s="218">
        <v>1.37</v>
      </c>
      <c r="P84" s="218">
        <v>2.2400000000000002</v>
      </c>
      <c r="Q84" s="218">
        <v>0.18</v>
      </c>
      <c r="R84" s="218">
        <v>0.55000000000000004</v>
      </c>
      <c r="S84" s="218">
        <v>0.28000000000000003</v>
      </c>
      <c r="T84" s="218">
        <v>0.41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1.68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5.03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0.63</v>
      </c>
      <c r="L85" s="218">
        <v>4.0199999999999996</v>
      </c>
      <c r="M85" s="218">
        <v>0.94</v>
      </c>
      <c r="N85" s="218">
        <v>1.23</v>
      </c>
      <c r="O85" s="218">
        <v>1.37</v>
      </c>
      <c r="P85" s="218">
        <v>2.2400000000000002</v>
      </c>
      <c r="Q85" s="218">
        <v>0.18</v>
      </c>
      <c r="R85" s="218">
        <v>0.55000000000000004</v>
      </c>
      <c r="S85" s="218">
        <v>0.28000000000000003</v>
      </c>
      <c r="T85" s="218">
        <v>0.41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1.68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5.03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0.63</v>
      </c>
      <c r="L86" s="218">
        <v>4.0199999999999996</v>
      </c>
      <c r="M86" s="218">
        <v>0.94</v>
      </c>
      <c r="N86" s="218">
        <v>1.23</v>
      </c>
      <c r="O86" s="218">
        <v>1.37</v>
      </c>
      <c r="P86" s="218">
        <v>2.2400000000000002</v>
      </c>
      <c r="Q86" s="218">
        <v>0.18</v>
      </c>
      <c r="R86" s="218">
        <v>0.55000000000000004</v>
      </c>
      <c r="S86" s="218">
        <v>0.28000000000000003</v>
      </c>
      <c r="T86" s="218">
        <v>0.41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1.68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5.03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0.63</v>
      </c>
      <c r="L87" s="218">
        <v>4.0199999999999996</v>
      </c>
      <c r="M87" s="218">
        <v>1.02</v>
      </c>
      <c r="N87" s="218">
        <v>1.23</v>
      </c>
      <c r="O87" s="218">
        <v>1.37</v>
      </c>
      <c r="P87" s="218">
        <v>2.2400000000000002</v>
      </c>
      <c r="Q87" s="218">
        <v>0.18</v>
      </c>
      <c r="R87" s="218">
        <v>0.55000000000000004</v>
      </c>
      <c r="S87" s="218">
        <v>0.28000000000000003</v>
      </c>
      <c r="T87" s="218">
        <v>0.41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1.68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11.61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0.63</v>
      </c>
      <c r="L88" s="218">
        <v>4.0199999999999996</v>
      </c>
      <c r="M88" s="218">
        <v>1.1000000000000001</v>
      </c>
      <c r="N88" s="218">
        <v>1.23</v>
      </c>
      <c r="O88" s="218">
        <v>1.37</v>
      </c>
      <c r="P88" s="218">
        <v>2.2400000000000002</v>
      </c>
      <c r="Q88" s="218">
        <v>0.18</v>
      </c>
      <c r="R88" s="218">
        <v>0.55000000000000004</v>
      </c>
      <c r="S88" s="218">
        <v>0.28000000000000003</v>
      </c>
      <c r="T88" s="218">
        <v>0.41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1.68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11.61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0.63</v>
      </c>
      <c r="L89" s="218">
        <v>4.0199999999999996</v>
      </c>
      <c r="M89" s="218">
        <v>1.1100000000000001</v>
      </c>
      <c r="N89" s="218">
        <v>1.23</v>
      </c>
      <c r="O89" s="218">
        <v>1.37</v>
      </c>
      <c r="P89" s="218">
        <v>2.2400000000000002</v>
      </c>
      <c r="Q89" s="218">
        <v>0.18</v>
      </c>
      <c r="R89" s="218">
        <v>0.55000000000000004</v>
      </c>
      <c r="S89" s="218">
        <v>0.28000000000000003</v>
      </c>
      <c r="T89" s="218">
        <v>0.41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1.73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5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0.63</v>
      </c>
      <c r="L90" s="218">
        <v>3.67</v>
      </c>
      <c r="M90" s="218">
        <v>1.1100000000000001</v>
      </c>
      <c r="N90" s="218">
        <v>1.23</v>
      </c>
      <c r="O90" s="218">
        <v>1.37</v>
      </c>
      <c r="P90" s="218">
        <v>2.2400000000000002</v>
      </c>
      <c r="Q90" s="218">
        <v>0.18</v>
      </c>
      <c r="R90" s="218">
        <v>0.55000000000000004</v>
      </c>
      <c r="S90" s="218">
        <v>0.28000000000000003</v>
      </c>
      <c r="T90" s="218">
        <v>0.41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1.73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5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0.63</v>
      </c>
      <c r="L91" s="218">
        <v>3.74</v>
      </c>
      <c r="M91" s="218">
        <v>1.1100000000000001</v>
      </c>
      <c r="N91" s="218">
        <v>1.23</v>
      </c>
      <c r="O91" s="218">
        <v>1.37</v>
      </c>
      <c r="P91" s="218">
        <v>2.2400000000000002</v>
      </c>
      <c r="Q91" s="218">
        <v>0.18</v>
      </c>
      <c r="R91" s="218">
        <v>0.55000000000000004</v>
      </c>
      <c r="S91" s="218">
        <v>0.28000000000000003</v>
      </c>
      <c r="T91" s="218">
        <v>0.41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1.73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5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0.63</v>
      </c>
      <c r="L92" s="218">
        <v>3.74</v>
      </c>
      <c r="M92" s="218">
        <v>1.1100000000000001</v>
      </c>
      <c r="N92" s="218">
        <v>1.23</v>
      </c>
      <c r="O92" s="218">
        <v>1.37</v>
      </c>
      <c r="P92" s="218">
        <v>2.2400000000000002</v>
      </c>
      <c r="Q92" s="218">
        <v>0.18</v>
      </c>
      <c r="R92" s="218">
        <v>0.55000000000000004</v>
      </c>
      <c r="S92" s="218">
        <v>0.28000000000000003</v>
      </c>
      <c r="T92" s="218">
        <v>0.41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1.73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5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0.63</v>
      </c>
      <c r="L93" s="218">
        <v>3.71</v>
      </c>
      <c r="M93" s="218">
        <v>1.1100000000000001</v>
      </c>
      <c r="N93" s="218">
        <v>1.23</v>
      </c>
      <c r="O93" s="218">
        <v>1.37</v>
      </c>
      <c r="P93" s="218">
        <v>2.2400000000000002</v>
      </c>
      <c r="Q93" s="218">
        <v>0.18</v>
      </c>
      <c r="R93" s="218">
        <v>0.55000000000000004</v>
      </c>
      <c r="S93" s="218">
        <v>0.28000000000000003</v>
      </c>
      <c r="T93" s="218">
        <v>0.41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1.73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5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0.63</v>
      </c>
      <c r="L94" s="218">
        <v>3.79</v>
      </c>
      <c r="M94" s="218">
        <v>1.1100000000000001</v>
      </c>
      <c r="N94" s="218">
        <v>1.23</v>
      </c>
      <c r="O94" s="218">
        <v>1.37</v>
      </c>
      <c r="P94" s="218">
        <v>2.2400000000000002</v>
      </c>
      <c r="Q94" s="218">
        <v>0.18</v>
      </c>
      <c r="R94" s="218">
        <v>0.55000000000000004</v>
      </c>
      <c r="S94" s="218">
        <v>0.28000000000000003</v>
      </c>
      <c r="T94" s="218">
        <v>0.41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1.73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5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0.63</v>
      </c>
      <c r="L95" s="218">
        <v>3.79</v>
      </c>
      <c r="M95" s="218">
        <v>1.1100000000000001</v>
      </c>
      <c r="N95" s="218">
        <v>1.23</v>
      </c>
      <c r="O95" s="218">
        <v>1.37</v>
      </c>
      <c r="P95" s="218">
        <v>2.2400000000000002</v>
      </c>
      <c r="Q95" s="218">
        <v>0.18</v>
      </c>
      <c r="R95" s="218">
        <v>0.55000000000000004</v>
      </c>
      <c r="S95" s="218">
        <v>0.28000000000000003</v>
      </c>
      <c r="T95" s="218">
        <v>0.41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1.73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5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0.63</v>
      </c>
      <c r="L96" s="218">
        <v>3.76</v>
      </c>
      <c r="M96" s="218">
        <v>1.1100000000000001</v>
      </c>
      <c r="N96" s="218">
        <v>1.23</v>
      </c>
      <c r="O96" s="218">
        <v>1.37</v>
      </c>
      <c r="P96" s="218">
        <v>2.2400000000000002</v>
      </c>
      <c r="Q96" s="218">
        <v>0.18</v>
      </c>
      <c r="R96" s="218">
        <v>0.55000000000000004</v>
      </c>
      <c r="S96" s="218">
        <v>0.28000000000000003</v>
      </c>
      <c r="T96" s="218">
        <v>0.41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1.73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5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0.63</v>
      </c>
      <c r="L97" s="218">
        <v>3.83</v>
      </c>
      <c r="M97" s="218">
        <v>1.1100000000000001</v>
      </c>
      <c r="N97" s="218">
        <v>1.23</v>
      </c>
      <c r="O97" s="218">
        <v>1.37</v>
      </c>
      <c r="P97" s="218">
        <v>2.2400000000000002</v>
      </c>
      <c r="Q97" s="218">
        <v>0.18</v>
      </c>
      <c r="R97" s="218">
        <v>0.55000000000000004</v>
      </c>
      <c r="S97" s="218">
        <v>0.28000000000000003</v>
      </c>
      <c r="T97" s="218">
        <v>0.41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1.73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5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0.63</v>
      </c>
      <c r="L98" s="218">
        <v>3.83</v>
      </c>
      <c r="M98" s="218">
        <v>1.1100000000000001</v>
      </c>
      <c r="N98" s="218">
        <v>1.23</v>
      </c>
      <c r="O98" s="218">
        <v>1.37</v>
      </c>
      <c r="P98" s="218">
        <v>2.2400000000000002</v>
      </c>
      <c r="Q98" s="218">
        <v>0.18</v>
      </c>
      <c r="R98" s="218">
        <v>0.55000000000000004</v>
      </c>
      <c r="S98" s="218">
        <v>0.28000000000000003</v>
      </c>
      <c r="T98" s="218">
        <v>0.41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1.73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5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1.1222500000000005E-2</v>
      </c>
      <c r="L99">
        <f t="shared" si="0"/>
        <v>9.6014999999999975E-2</v>
      </c>
      <c r="M99">
        <f t="shared" si="0"/>
        <v>2.3044999999999972E-2</v>
      </c>
      <c r="N99">
        <f t="shared" si="0"/>
        <v>2.9520000000000025E-2</v>
      </c>
      <c r="O99">
        <f t="shared" si="0"/>
        <v>3.2880000000000048E-2</v>
      </c>
      <c r="P99">
        <f t="shared" si="0"/>
        <v>5.3760000000000065E-2</v>
      </c>
      <c r="Q99">
        <f t="shared" si="0"/>
        <v>4.1574999999999963E-3</v>
      </c>
      <c r="R99">
        <f t="shared" si="0"/>
        <v>1.3199999999999979E-2</v>
      </c>
      <c r="S99">
        <f t="shared" si="0"/>
        <v>6.7200000000000081E-3</v>
      </c>
      <c r="T99">
        <f t="shared" si="0"/>
        <v>9.177499999999993E-3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4.1782499999999986E-2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0.40002000000000021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6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3.28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4.55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4.91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4.91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4.91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4.91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4.91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4.91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4.8099999999999996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4.8099999999999996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4.91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4.91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4.91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4.91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4.91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4.91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4.91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4.91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4.91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4.91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4.91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4.91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4.91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4.91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4.66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4.66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4.66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4.91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4.91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4.91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4.91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4.91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4.91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4.91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4.91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4.91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4.91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4.91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4.91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4.91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4.91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4.91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4.91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4.91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4.91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4.91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4.91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4.91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4.91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4.91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5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5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5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5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5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5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5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5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5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5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5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5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5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5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5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5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5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5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5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5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5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5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5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5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5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5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5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5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5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5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5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5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5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5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5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5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5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5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5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5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5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5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5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5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5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5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0.11813999999999995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18">
        <v>0</v>
      </c>
      <c r="H3" s="218">
        <v>0</v>
      </c>
      <c r="I3" s="218">
        <v>0</v>
      </c>
      <c r="J3" s="218">
        <v>0</v>
      </c>
      <c r="K3" s="218">
        <v>180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18">
        <v>0</v>
      </c>
      <c r="H4" s="218">
        <v>0</v>
      </c>
      <c r="I4" s="218">
        <v>0</v>
      </c>
      <c r="J4" s="218">
        <v>0</v>
      </c>
      <c r="K4" s="218">
        <v>250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18">
        <v>0</v>
      </c>
      <c r="H5" s="218">
        <v>0</v>
      </c>
      <c r="I5" s="218">
        <v>0</v>
      </c>
      <c r="J5" s="218">
        <v>0</v>
      </c>
      <c r="K5" s="218">
        <v>270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18">
        <v>0</v>
      </c>
      <c r="H6" s="218">
        <v>0</v>
      </c>
      <c r="I6" s="218">
        <v>0</v>
      </c>
      <c r="J6" s="218">
        <v>0</v>
      </c>
      <c r="K6" s="218">
        <v>270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18">
        <v>0</v>
      </c>
      <c r="H7" s="218">
        <v>0</v>
      </c>
      <c r="I7" s="218">
        <v>0</v>
      </c>
      <c r="J7" s="218">
        <v>0</v>
      </c>
      <c r="K7" s="218">
        <v>270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18">
        <v>0</v>
      </c>
      <c r="H8" s="218">
        <v>0</v>
      </c>
      <c r="I8" s="218">
        <v>0</v>
      </c>
      <c r="J8" s="218">
        <v>0</v>
      </c>
      <c r="K8" s="218">
        <v>270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18">
        <v>0</v>
      </c>
      <c r="H9" s="218">
        <v>0</v>
      </c>
      <c r="I9" s="218">
        <v>0</v>
      </c>
      <c r="J9" s="218">
        <v>0</v>
      </c>
      <c r="K9" s="218">
        <v>270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270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270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270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270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270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270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270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270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270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270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270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270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270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270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270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270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270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270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270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270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270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270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270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270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270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270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270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270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270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270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270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270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270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270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270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270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270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270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270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270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270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270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270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270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270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270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270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270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270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270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270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270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270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270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270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270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270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270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270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270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270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270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270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270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270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270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270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270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270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270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270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270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270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270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270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270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270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270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270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294.57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294.57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298.22000000000003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298.22000000000003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298.22000000000003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298.22000000000003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298.22000000000003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298.22000000000003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298.22000000000003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18">
        <v>0.01</v>
      </c>
      <c r="H98" s="218">
        <v>0</v>
      </c>
      <c r="I98" s="218">
        <v>0</v>
      </c>
      <c r="J98" s="218">
        <v>0</v>
      </c>
      <c r="K98" s="218">
        <v>298.22000000000003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0.84524999999999995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2.5000000000000002E-6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6.521225000000002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8">
        <v>0</v>
      </c>
      <c r="C3" s="218">
        <v>17.63</v>
      </c>
      <c r="D3" s="218">
        <v>3.08</v>
      </c>
      <c r="E3" s="218">
        <v>0</v>
      </c>
      <c r="F3" s="218">
        <v>0</v>
      </c>
      <c r="G3" s="218">
        <v>35.06</v>
      </c>
      <c r="H3" s="218">
        <v>0</v>
      </c>
      <c r="I3" s="218">
        <v>26.24</v>
      </c>
      <c r="J3" s="218">
        <v>2.91</v>
      </c>
      <c r="K3" s="218">
        <v>9.3800000000000008</v>
      </c>
      <c r="L3" s="218">
        <v>11.27</v>
      </c>
      <c r="M3" s="218">
        <v>2.02</v>
      </c>
      <c r="N3" s="218">
        <v>1.98</v>
      </c>
      <c r="O3" s="218">
        <v>2.76</v>
      </c>
      <c r="P3" s="218">
        <v>1.18</v>
      </c>
      <c r="Q3" s="218">
        <v>1.02</v>
      </c>
      <c r="R3" s="218">
        <v>0.72</v>
      </c>
      <c r="S3" s="218">
        <v>0.96</v>
      </c>
      <c r="T3" s="218">
        <v>1.04</v>
      </c>
      <c r="U3" s="218">
        <v>1.89</v>
      </c>
      <c r="V3" s="218">
        <v>0.28999999999999998</v>
      </c>
      <c r="W3" s="218">
        <v>5.47</v>
      </c>
      <c r="X3" s="218">
        <v>30.35</v>
      </c>
      <c r="Y3" s="218">
        <v>0</v>
      </c>
      <c r="Z3" s="218">
        <v>4.46</v>
      </c>
      <c r="AA3" s="218">
        <v>1.45</v>
      </c>
      <c r="AB3" s="218">
        <v>0</v>
      </c>
      <c r="AC3" s="218">
        <v>0.83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17.63</v>
      </c>
      <c r="D4" s="218">
        <v>3.08</v>
      </c>
      <c r="E4" s="218">
        <v>0</v>
      </c>
      <c r="F4" s="218">
        <v>0</v>
      </c>
      <c r="G4" s="218">
        <v>35.06</v>
      </c>
      <c r="H4" s="218">
        <v>0</v>
      </c>
      <c r="I4" s="218">
        <v>26.24</v>
      </c>
      <c r="J4" s="218">
        <v>2.91</v>
      </c>
      <c r="K4" s="218">
        <v>9.3800000000000008</v>
      </c>
      <c r="L4" s="218">
        <v>11.27</v>
      </c>
      <c r="M4" s="218">
        <v>2.02</v>
      </c>
      <c r="N4" s="218">
        <v>1.98</v>
      </c>
      <c r="O4" s="218">
        <v>2.76</v>
      </c>
      <c r="P4" s="218">
        <v>1.18</v>
      </c>
      <c r="Q4" s="218">
        <v>0.36</v>
      </c>
      <c r="R4" s="218">
        <v>0.72</v>
      </c>
      <c r="S4" s="218">
        <v>0.96</v>
      </c>
      <c r="T4" s="218">
        <v>1.04</v>
      </c>
      <c r="U4" s="218">
        <v>1.89</v>
      </c>
      <c r="V4" s="218">
        <v>0.28999999999999998</v>
      </c>
      <c r="W4" s="218">
        <v>5.47</v>
      </c>
      <c r="X4" s="218">
        <v>30.35</v>
      </c>
      <c r="Y4" s="218">
        <v>0</v>
      </c>
      <c r="Z4" s="218">
        <v>4.46</v>
      </c>
      <c r="AA4" s="218">
        <v>1.45</v>
      </c>
      <c r="AB4" s="218">
        <v>0</v>
      </c>
      <c r="AC4" s="218">
        <v>0.83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17.63</v>
      </c>
      <c r="D5" s="218">
        <v>3.08</v>
      </c>
      <c r="E5" s="218">
        <v>0</v>
      </c>
      <c r="F5" s="218">
        <v>0</v>
      </c>
      <c r="G5" s="218">
        <v>35.06</v>
      </c>
      <c r="H5" s="218">
        <v>0</v>
      </c>
      <c r="I5" s="218">
        <v>26.24</v>
      </c>
      <c r="J5" s="218">
        <v>2.91</v>
      </c>
      <c r="K5" s="218">
        <v>9.3800000000000008</v>
      </c>
      <c r="L5" s="218">
        <v>11.27</v>
      </c>
      <c r="M5" s="218">
        <v>2.02</v>
      </c>
      <c r="N5" s="218">
        <v>1.98</v>
      </c>
      <c r="O5" s="218">
        <v>2.76</v>
      </c>
      <c r="P5" s="218">
        <v>1.18</v>
      </c>
      <c r="Q5" s="218">
        <v>0.34</v>
      </c>
      <c r="R5" s="218">
        <v>0.72</v>
      </c>
      <c r="S5" s="218">
        <v>0.96</v>
      </c>
      <c r="T5" s="218">
        <v>1</v>
      </c>
      <c r="U5" s="218">
        <v>1.89</v>
      </c>
      <c r="V5" s="218">
        <v>0.28999999999999998</v>
      </c>
      <c r="W5" s="218">
        <v>4.46</v>
      </c>
      <c r="X5" s="218">
        <v>30.7</v>
      </c>
      <c r="Y5" s="218">
        <v>0</v>
      </c>
      <c r="Z5" s="218">
        <v>4.46</v>
      </c>
      <c r="AA5" s="218">
        <v>1.45</v>
      </c>
      <c r="AB5" s="218">
        <v>0</v>
      </c>
      <c r="AC5" s="218">
        <v>0.83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15.57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17.63</v>
      </c>
      <c r="D6" s="218">
        <v>3.08</v>
      </c>
      <c r="E6" s="218">
        <v>0</v>
      </c>
      <c r="F6" s="218">
        <v>0</v>
      </c>
      <c r="G6" s="218">
        <v>35.06</v>
      </c>
      <c r="H6" s="218">
        <v>0</v>
      </c>
      <c r="I6" s="218">
        <v>26.24</v>
      </c>
      <c r="J6" s="218">
        <v>2.91</v>
      </c>
      <c r="K6" s="218">
        <v>9.3800000000000008</v>
      </c>
      <c r="L6" s="218">
        <v>11.27</v>
      </c>
      <c r="M6" s="218">
        <v>2.02</v>
      </c>
      <c r="N6" s="218">
        <v>1.98</v>
      </c>
      <c r="O6" s="218">
        <v>2.76</v>
      </c>
      <c r="P6" s="218">
        <v>1.18</v>
      </c>
      <c r="Q6" s="218">
        <v>0.34</v>
      </c>
      <c r="R6" s="218">
        <v>0.72</v>
      </c>
      <c r="S6" s="218">
        <v>0.96</v>
      </c>
      <c r="T6" s="218">
        <v>1</v>
      </c>
      <c r="U6" s="218">
        <v>1.89</v>
      </c>
      <c r="V6" s="218">
        <v>0.28999999999999998</v>
      </c>
      <c r="W6" s="218">
        <v>4.3899999999999997</v>
      </c>
      <c r="X6" s="218">
        <v>29.2</v>
      </c>
      <c r="Y6" s="218">
        <v>0</v>
      </c>
      <c r="Z6" s="218">
        <v>4.46</v>
      </c>
      <c r="AA6" s="218">
        <v>1.45</v>
      </c>
      <c r="AB6" s="218">
        <v>0</v>
      </c>
      <c r="AC6" s="218">
        <v>0.83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15.57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18.18</v>
      </c>
      <c r="D7" s="218">
        <v>3.08</v>
      </c>
      <c r="E7" s="218">
        <v>0</v>
      </c>
      <c r="F7" s="218">
        <v>0</v>
      </c>
      <c r="G7" s="218">
        <v>35.06</v>
      </c>
      <c r="H7" s="218">
        <v>0</v>
      </c>
      <c r="I7" s="218">
        <v>26.24</v>
      </c>
      <c r="J7" s="218">
        <v>2.91</v>
      </c>
      <c r="K7" s="218">
        <v>9.3800000000000008</v>
      </c>
      <c r="L7" s="218">
        <v>11.27</v>
      </c>
      <c r="M7" s="218">
        <v>2.02</v>
      </c>
      <c r="N7" s="218">
        <v>1.98</v>
      </c>
      <c r="O7" s="218">
        <v>2.76</v>
      </c>
      <c r="P7" s="218">
        <v>1.18</v>
      </c>
      <c r="Q7" s="218">
        <v>0.34</v>
      </c>
      <c r="R7" s="218">
        <v>0.72</v>
      </c>
      <c r="S7" s="218">
        <v>0.96</v>
      </c>
      <c r="T7" s="218">
        <v>1</v>
      </c>
      <c r="U7" s="218">
        <v>1.89</v>
      </c>
      <c r="V7" s="218">
        <v>0.28999999999999998</v>
      </c>
      <c r="W7" s="218">
        <v>4.3899999999999997</v>
      </c>
      <c r="X7" s="218">
        <v>28.1</v>
      </c>
      <c r="Y7" s="218">
        <v>0</v>
      </c>
      <c r="Z7" s="218">
        <v>4.46</v>
      </c>
      <c r="AA7" s="218">
        <v>1.45</v>
      </c>
      <c r="AB7" s="218">
        <v>0</v>
      </c>
      <c r="AC7" s="218">
        <v>0.83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15.57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18.18</v>
      </c>
      <c r="D8" s="218">
        <v>3.08</v>
      </c>
      <c r="E8" s="218">
        <v>0</v>
      </c>
      <c r="F8" s="218">
        <v>0</v>
      </c>
      <c r="G8" s="218">
        <v>35.06</v>
      </c>
      <c r="H8" s="218">
        <v>0</v>
      </c>
      <c r="I8" s="218">
        <v>26.24</v>
      </c>
      <c r="J8" s="218">
        <v>2.91</v>
      </c>
      <c r="K8" s="218">
        <v>9.3800000000000008</v>
      </c>
      <c r="L8" s="218">
        <v>11.27</v>
      </c>
      <c r="M8" s="218">
        <v>2.02</v>
      </c>
      <c r="N8" s="218">
        <v>1.98</v>
      </c>
      <c r="O8" s="218">
        <v>2.76</v>
      </c>
      <c r="P8" s="218">
        <v>1.18</v>
      </c>
      <c r="Q8" s="218">
        <v>0.34</v>
      </c>
      <c r="R8" s="218">
        <v>0.72</v>
      </c>
      <c r="S8" s="218">
        <v>0.96</v>
      </c>
      <c r="T8" s="218">
        <v>1</v>
      </c>
      <c r="U8" s="218">
        <v>1.89</v>
      </c>
      <c r="V8" s="218">
        <v>0.28999999999999998</v>
      </c>
      <c r="W8" s="218">
        <v>4.3899999999999997</v>
      </c>
      <c r="X8" s="218">
        <v>27.98</v>
      </c>
      <c r="Y8" s="218">
        <v>0</v>
      </c>
      <c r="Z8" s="218">
        <v>4.46</v>
      </c>
      <c r="AA8" s="218">
        <v>1.45</v>
      </c>
      <c r="AB8" s="218">
        <v>0</v>
      </c>
      <c r="AC8" s="218">
        <v>0.83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15.57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18.18</v>
      </c>
      <c r="D9" s="218">
        <v>3.08</v>
      </c>
      <c r="E9" s="218">
        <v>0</v>
      </c>
      <c r="F9" s="218">
        <v>0</v>
      </c>
      <c r="G9" s="218">
        <v>35.06</v>
      </c>
      <c r="H9" s="218">
        <v>0</v>
      </c>
      <c r="I9" s="218">
        <v>26.24</v>
      </c>
      <c r="J9" s="218">
        <v>2.91</v>
      </c>
      <c r="K9" s="218">
        <v>9.3800000000000008</v>
      </c>
      <c r="L9" s="218">
        <v>11.27</v>
      </c>
      <c r="M9" s="218">
        <v>2.02</v>
      </c>
      <c r="N9" s="218">
        <v>1.98</v>
      </c>
      <c r="O9" s="218">
        <v>2.76</v>
      </c>
      <c r="P9" s="218">
        <v>1.18</v>
      </c>
      <c r="Q9" s="218">
        <v>0.34</v>
      </c>
      <c r="R9" s="218">
        <v>0.72</v>
      </c>
      <c r="S9" s="218">
        <v>0.96</v>
      </c>
      <c r="T9" s="218">
        <v>1</v>
      </c>
      <c r="U9" s="218">
        <v>1.89</v>
      </c>
      <c r="V9" s="218">
        <v>0.28999999999999998</v>
      </c>
      <c r="W9" s="218">
        <v>4.3899999999999997</v>
      </c>
      <c r="X9" s="218">
        <v>26.72</v>
      </c>
      <c r="Y9" s="218">
        <v>0</v>
      </c>
      <c r="Z9" s="218">
        <v>4.46</v>
      </c>
      <c r="AA9" s="218">
        <v>1.45</v>
      </c>
      <c r="AB9" s="218">
        <v>0</v>
      </c>
      <c r="AC9" s="218">
        <v>0.83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15.57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18.18</v>
      </c>
      <c r="D10" s="218">
        <v>3.08</v>
      </c>
      <c r="E10" s="218">
        <v>0</v>
      </c>
      <c r="F10" s="218">
        <v>0</v>
      </c>
      <c r="G10" s="218">
        <v>35.06</v>
      </c>
      <c r="H10" s="218">
        <v>0</v>
      </c>
      <c r="I10" s="218">
        <v>26.24</v>
      </c>
      <c r="J10" s="218">
        <v>2.91</v>
      </c>
      <c r="K10" s="218">
        <v>9.3800000000000008</v>
      </c>
      <c r="L10" s="218">
        <v>11.27</v>
      </c>
      <c r="M10" s="218">
        <v>2.02</v>
      </c>
      <c r="N10" s="218">
        <v>1.98</v>
      </c>
      <c r="O10" s="218">
        <v>2.76</v>
      </c>
      <c r="P10" s="218">
        <v>1.18</v>
      </c>
      <c r="Q10" s="218">
        <v>0.34</v>
      </c>
      <c r="R10" s="218">
        <v>0.72</v>
      </c>
      <c r="S10" s="218">
        <v>0.96</v>
      </c>
      <c r="T10" s="218">
        <v>1</v>
      </c>
      <c r="U10" s="218">
        <v>1.89</v>
      </c>
      <c r="V10" s="218">
        <v>0.28999999999999998</v>
      </c>
      <c r="W10" s="218">
        <v>4.3899999999999997</v>
      </c>
      <c r="X10" s="218">
        <v>26.51</v>
      </c>
      <c r="Y10" s="218">
        <v>0</v>
      </c>
      <c r="Z10" s="218">
        <v>4.46</v>
      </c>
      <c r="AA10" s="218">
        <v>1.45</v>
      </c>
      <c r="AB10" s="218">
        <v>0</v>
      </c>
      <c r="AC10" s="218">
        <v>0.83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15.57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18.75</v>
      </c>
      <c r="D11" s="218">
        <v>3.08</v>
      </c>
      <c r="E11" s="218">
        <v>0</v>
      </c>
      <c r="F11" s="218">
        <v>0</v>
      </c>
      <c r="G11" s="218">
        <v>35.06</v>
      </c>
      <c r="H11" s="218">
        <v>0</v>
      </c>
      <c r="I11" s="218">
        <v>26.24</v>
      </c>
      <c r="J11" s="218">
        <v>2.91</v>
      </c>
      <c r="K11" s="218">
        <v>25.78</v>
      </c>
      <c r="L11" s="218">
        <v>11.27</v>
      </c>
      <c r="M11" s="218">
        <v>2.02</v>
      </c>
      <c r="N11" s="218">
        <v>1.98</v>
      </c>
      <c r="O11" s="218">
        <v>2.76</v>
      </c>
      <c r="P11" s="218">
        <v>1.18</v>
      </c>
      <c r="Q11" s="218">
        <v>0.33</v>
      </c>
      <c r="R11" s="218">
        <v>0.72</v>
      </c>
      <c r="S11" s="218">
        <v>0.96</v>
      </c>
      <c r="T11" s="218">
        <v>1</v>
      </c>
      <c r="U11" s="218">
        <v>1.89</v>
      </c>
      <c r="V11" s="218">
        <v>0.28999999999999998</v>
      </c>
      <c r="W11" s="218">
        <v>3.89</v>
      </c>
      <c r="X11" s="218">
        <v>25</v>
      </c>
      <c r="Y11" s="218">
        <v>0</v>
      </c>
      <c r="Z11" s="218">
        <v>4.46</v>
      </c>
      <c r="AA11" s="218">
        <v>1.45</v>
      </c>
      <c r="AB11" s="218">
        <v>0</v>
      </c>
      <c r="AC11" s="218">
        <v>0.83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17.29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18.75</v>
      </c>
      <c r="D12" s="218">
        <v>3.08</v>
      </c>
      <c r="E12" s="218">
        <v>0</v>
      </c>
      <c r="F12" s="218">
        <v>0</v>
      </c>
      <c r="G12" s="218">
        <v>35.06</v>
      </c>
      <c r="H12" s="218">
        <v>0</v>
      </c>
      <c r="I12" s="218">
        <v>26.24</v>
      </c>
      <c r="J12" s="218">
        <v>2.91</v>
      </c>
      <c r="K12" s="218">
        <v>64.319999999999993</v>
      </c>
      <c r="L12" s="218">
        <v>11.27</v>
      </c>
      <c r="M12" s="218">
        <v>2.02</v>
      </c>
      <c r="N12" s="218">
        <v>1.98</v>
      </c>
      <c r="O12" s="218">
        <v>2.76</v>
      </c>
      <c r="P12" s="218">
        <v>1.18</v>
      </c>
      <c r="Q12" s="218">
        <v>0.28999999999999998</v>
      </c>
      <c r="R12" s="218">
        <v>0.72</v>
      </c>
      <c r="S12" s="218">
        <v>0.96</v>
      </c>
      <c r="T12" s="218">
        <v>0.94</v>
      </c>
      <c r="U12" s="218">
        <v>1.89</v>
      </c>
      <c r="V12" s="218">
        <v>0.28999999999999998</v>
      </c>
      <c r="W12" s="218">
        <v>3.75</v>
      </c>
      <c r="X12" s="218">
        <v>24.68</v>
      </c>
      <c r="Y12" s="218">
        <v>0</v>
      </c>
      <c r="Z12" s="218">
        <v>4.46</v>
      </c>
      <c r="AA12" s="218">
        <v>1.45</v>
      </c>
      <c r="AB12" s="218">
        <v>0</v>
      </c>
      <c r="AC12" s="218">
        <v>0.83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17.29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18.75</v>
      </c>
      <c r="D13" s="218">
        <v>3.08</v>
      </c>
      <c r="E13" s="218">
        <v>0</v>
      </c>
      <c r="F13" s="218">
        <v>0</v>
      </c>
      <c r="G13" s="218">
        <v>35.06</v>
      </c>
      <c r="H13" s="218">
        <v>0</v>
      </c>
      <c r="I13" s="218">
        <v>26.24</v>
      </c>
      <c r="J13" s="218">
        <v>2.91</v>
      </c>
      <c r="K13" s="218">
        <v>102.86</v>
      </c>
      <c r="L13" s="218">
        <v>11.27</v>
      </c>
      <c r="M13" s="218">
        <v>2.02</v>
      </c>
      <c r="N13" s="218">
        <v>1.98</v>
      </c>
      <c r="O13" s="218">
        <v>2.76</v>
      </c>
      <c r="P13" s="218">
        <v>1.18</v>
      </c>
      <c r="Q13" s="218">
        <v>0.28999999999999998</v>
      </c>
      <c r="R13" s="218">
        <v>0.72</v>
      </c>
      <c r="S13" s="218">
        <v>0.44</v>
      </c>
      <c r="T13" s="218">
        <v>0.5</v>
      </c>
      <c r="U13" s="218">
        <v>1.89</v>
      </c>
      <c r="V13" s="218">
        <v>0.28999999999999998</v>
      </c>
      <c r="W13" s="218">
        <v>3.24</v>
      </c>
      <c r="X13" s="218">
        <v>23.17</v>
      </c>
      <c r="Y13" s="218">
        <v>0</v>
      </c>
      <c r="Z13" s="218">
        <v>5.65</v>
      </c>
      <c r="AA13" s="218">
        <v>1.45</v>
      </c>
      <c r="AB13" s="218">
        <v>0</v>
      </c>
      <c r="AC13" s="218">
        <v>0.83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15.57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18.75</v>
      </c>
      <c r="D14" s="218">
        <v>3.08</v>
      </c>
      <c r="E14" s="218">
        <v>0</v>
      </c>
      <c r="F14" s="218">
        <v>0</v>
      </c>
      <c r="G14" s="218">
        <v>35.06</v>
      </c>
      <c r="H14" s="218">
        <v>0</v>
      </c>
      <c r="I14" s="218">
        <v>26.24</v>
      </c>
      <c r="J14" s="218">
        <v>2.91</v>
      </c>
      <c r="K14" s="218">
        <v>102.86</v>
      </c>
      <c r="L14" s="218">
        <v>11.27</v>
      </c>
      <c r="M14" s="218">
        <v>2.02</v>
      </c>
      <c r="N14" s="218">
        <v>1.98</v>
      </c>
      <c r="O14" s="218">
        <v>2.76</v>
      </c>
      <c r="P14" s="218">
        <v>1.18</v>
      </c>
      <c r="Q14" s="218">
        <v>0.28999999999999998</v>
      </c>
      <c r="R14" s="218">
        <v>0.72</v>
      </c>
      <c r="S14" s="218">
        <v>0.44</v>
      </c>
      <c r="T14" s="218">
        <v>0.03</v>
      </c>
      <c r="U14" s="218">
        <v>1.89</v>
      </c>
      <c r="V14" s="218">
        <v>0.28999999999999998</v>
      </c>
      <c r="W14" s="218">
        <v>3.1</v>
      </c>
      <c r="X14" s="218">
        <v>22.84</v>
      </c>
      <c r="Y14" s="218">
        <v>0</v>
      </c>
      <c r="Z14" s="218">
        <v>5.65</v>
      </c>
      <c r="AA14" s="218">
        <v>1.45</v>
      </c>
      <c r="AB14" s="218">
        <v>0</v>
      </c>
      <c r="AC14" s="218">
        <v>0.83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15.57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18.75</v>
      </c>
      <c r="D15" s="218">
        <v>3.08</v>
      </c>
      <c r="E15" s="218">
        <v>0</v>
      </c>
      <c r="F15" s="218">
        <v>0</v>
      </c>
      <c r="G15" s="218">
        <v>35.06</v>
      </c>
      <c r="H15" s="218">
        <v>0</v>
      </c>
      <c r="I15" s="218">
        <v>26.24</v>
      </c>
      <c r="J15" s="218">
        <v>2.91</v>
      </c>
      <c r="K15" s="218">
        <v>117.02</v>
      </c>
      <c r="L15" s="218">
        <v>16.09</v>
      </c>
      <c r="M15" s="218">
        <v>2.02</v>
      </c>
      <c r="N15" s="218">
        <v>1.98</v>
      </c>
      <c r="O15" s="218">
        <v>2.76</v>
      </c>
      <c r="P15" s="218">
        <v>1.18</v>
      </c>
      <c r="Q15" s="218">
        <v>4.8899999999999997</v>
      </c>
      <c r="R15" s="218">
        <v>9.99</v>
      </c>
      <c r="S15" s="218">
        <v>7.27</v>
      </c>
      <c r="T15" s="218">
        <v>0.03</v>
      </c>
      <c r="U15" s="218">
        <v>1.89</v>
      </c>
      <c r="V15" s="218">
        <v>5.08</v>
      </c>
      <c r="W15" s="218">
        <v>9.84</v>
      </c>
      <c r="X15" s="218">
        <v>21.41</v>
      </c>
      <c r="Y15" s="218">
        <v>0</v>
      </c>
      <c r="Z15" s="218">
        <v>4.46</v>
      </c>
      <c r="AA15" s="218">
        <v>20.350000000000001</v>
      </c>
      <c r="AB15" s="218">
        <v>0</v>
      </c>
      <c r="AC15" s="218">
        <v>0.83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15.57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18.75</v>
      </c>
      <c r="D16" s="218">
        <v>3.08</v>
      </c>
      <c r="E16" s="218">
        <v>0</v>
      </c>
      <c r="F16" s="218">
        <v>0</v>
      </c>
      <c r="G16" s="218">
        <v>35.06</v>
      </c>
      <c r="H16" s="218">
        <v>0</v>
      </c>
      <c r="I16" s="218">
        <v>26.24</v>
      </c>
      <c r="J16" s="218">
        <v>2.91</v>
      </c>
      <c r="K16" s="218">
        <v>122.13</v>
      </c>
      <c r="L16" s="218">
        <v>16.09</v>
      </c>
      <c r="M16" s="218">
        <v>2.02</v>
      </c>
      <c r="N16" s="218">
        <v>1.98</v>
      </c>
      <c r="O16" s="218">
        <v>2.76</v>
      </c>
      <c r="P16" s="218">
        <v>1.18</v>
      </c>
      <c r="Q16" s="218">
        <v>4.8899999999999997</v>
      </c>
      <c r="R16" s="218">
        <v>9.99</v>
      </c>
      <c r="S16" s="218">
        <v>7.27</v>
      </c>
      <c r="T16" s="218">
        <v>0.03</v>
      </c>
      <c r="U16" s="218">
        <v>1.89</v>
      </c>
      <c r="V16" s="218">
        <v>5.08</v>
      </c>
      <c r="W16" s="218">
        <v>9.84</v>
      </c>
      <c r="X16" s="218">
        <v>21.41</v>
      </c>
      <c r="Y16" s="218">
        <v>0</v>
      </c>
      <c r="Z16" s="218">
        <v>4.46</v>
      </c>
      <c r="AA16" s="218">
        <v>20.350000000000001</v>
      </c>
      <c r="AB16" s="218">
        <v>0</v>
      </c>
      <c r="AC16" s="218">
        <v>0.83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15.57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18.75</v>
      </c>
      <c r="D17" s="218">
        <v>3.08</v>
      </c>
      <c r="E17" s="218">
        <v>0</v>
      </c>
      <c r="F17" s="218">
        <v>0</v>
      </c>
      <c r="G17" s="218">
        <v>35.06</v>
      </c>
      <c r="H17" s="218">
        <v>0</v>
      </c>
      <c r="I17" s="218">
        <v>26.24</v>
      </c>
      <c r="J17" s="218">
        <v>2.91</v>
      </c>
      <c r="K17" s="218">
        <v>122.13</v>
      </c>
      <c r="L17" s="218">
        <v>16.09</v>
      </c>
      <c r="M17" s="218">
        <v>2.02</v>
      </c>
      <c r="N17" s="218">
        <v>1.98</v>
      </c>
      <c r="O17" s="218">
        <v>2.76</v>
      </c>
      <c r="P17" s="218">
        <v>1.18</v>
      </c>
      <c r="Q17" s="218">
        <v>6.51</v>
      </c>
      <c r="R17" s="218">
        <v>9.99</v>
      </c>
      <c r="S17" s="218">
        <v>7.27</v>
      </c>
      <c r="T17" s="218">
        <v>0.04</v>
      </c>
      <c r="U17" s="218">
        <v>1.89</v>
      </c>
      <c r="V17" s="218">
        <v>5.08</v>
      </c>
      <c r="W17" s="218">
        <v>9.84</v>
      </c>
      <c r="X17" s="218">
        <v>21.41</v>
      </c>
      <c r="Y17" s="218">
        <v>0</v>
      </c>
      <c r="Z17" s="218">
        <v>35.51</v>
      </c>
      <c r="AA17" s="218">
        <v>20.350000000000001</v>
      </c>
      <c r="AB17" s="218">
        <v>0</v>
      </c>
      <c r="AC17" s="218">
        <v>1.25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15.57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18.75</v>
      </c>
      <c r="D18" s="218">
        <v>3.08</v>
      </c>
      <c r="E18" s="218">
        <v>0</v>
      </c>
      <c r="F18" s="218">
        <v>0</v>
      </c>
      <c r="G18" s="218">
        <v>35.06</v>
      </c>
      <c r="H18" s="218">
        <v>0</v>
      </c>
      <c r="I18" s="218">
        <v>26.24</v>
      </c>
      <c r="J18" s="218">
        <v>2.91</v>
      </c>
      <c r="K18" s="218">
        <v>122.13</v>
      </c>
      <c r="L18" s="218">
        <v>16.09</v>
      </c>
      <c r="M18" s="218">
        <v>2.02</v>
      </c>
      <c r="N18" s="218">
        <v>1.98</v>
      </c>
      <c r="O18" s="218">
        <v>2.76</v>
      </c>
      <c r="P18" s="218">
        <v>1.18</v>
      </c>
      <c r="Q18" s="218">
        <v>6.51</v>
      </c>
      <c r="R18" s="218">
        <v>9.99</v>
      </c>
      <c r="S18" s="218">
        <v>7.27</v>
      </c>
      <c r="T18" s="218">
        <v>0.03</v>
      </c>
      <c r="U18" s="218">
        <v>1.89</v>
      </c>
      <c r="V18" s="218">
        <v>5.08</v>
      </c>
      <c r="W18" s="218">
        <v>9.84</v>
      </c>
      <c r="X18" s="218">
        <v>21.41</v>
      </c>
      <c r="Y18" s="218">
        <v>0</v>
      </c>
      <c r="Z18" s="218">
        <v>35.51</v>
      </c>
      <c r="AA18" s="218">
        <v>20.350000000000001</v>
      </c>
      <c r="AB18" s="218">
        <v>0</v>
      </c>
      <c r="AC18" s="218">
        <v>1.25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15.57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18.75</v>
      </c>
      <c r="D19" s="218">
        <v>3.08</v>
      </c>
      <c r="E19" s="218">
        <v>0</v>
      </c>
      <c r="F19" s="218">
        <v>0</v>
      </c>
      <c r="G19" s="218">
        <v>35.06</v>
      </c>
      <c r="H19" s="218">
        <v>0</v>
      </c>
      <c r="I19" s="218">
        <v>26.24</v>
      </c>
      <c r="J19" s="218">
        <v>2.91</v>
      </c>
      <c r="K19" s="218">
        <v>122.13</v>
      </c>
      <c r="L19" s="218">
        <v>16.09</v>
      </c>
      <c r="M19" s="218">
        <v>2.02</v>
      </c>
      <c r="N19" s="218">
        <v>1.98</v>
      </c>
      <c r="O19" s="218">
        <v>2.76</v>
      </c>
      <c r="P19" s="218">
        <v>1.18</v>
      </c>
      <c r="Q19" s="218">
        <v>6.51</v>
      </c>
      <c r="R19" s="218">
        <v>9.99</v>
      </c>
      <c r="S19" s="218">
        <v>7.27</v>
      </c>
      <c r="T19" s="218">
        <v>0.03</v>
      </c>
      <c r="U19" s="218">
        <v>1.89</v>
      </c>
      <c r="V19" s="218">
        <v>5.08</v>
      </c>
      <c r="W19" s="218">
        <v>9.84</v>
      </c>
      <c r="X19" s="218">
        <v>21.41</v>
      </c>
      <c r="Y19" s="218">
        <v>0</v>
      </c>
      <c r="Z19" s="218">
        <v>35.51</v>
      </c>
      <c r="AA19" s="218">
        <v>20.350000000000001</v>
      </c>
      <c r="AB19" s="218">
        <v>0</v>
      </c>
      <c r="AC19" s="218">
        <v>1.25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15.57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18.75</v>
      </c>
      <c r="D20" s="218">
        <v>3.08</v>
      </c>
      <c r="E20" s="218">
        <v>0</v>
      </c>
      <c r="F20" s="218">
        <v>0</v>
      </c>
      <c r="G20" s="218">
        <v>35.06</v>
      </c>
      <c r="H20" s="218">
        <v>0</v>
      </c>
      <c r="I20" s="218">
        <v>26.24</v>
      </c>
      <c r="J20" s="218">
        <v>2.91</v>
      </c>
      <c r="K20" s="218">
        <v>122.13</v>
      </c>
      <c r="L20" s="218">
        <v>16.09</v>
      </c>
      <c r="M20" s="218">
        <v>2.02</v>
      </c>
      <c r="N20" s="218">
        <v>1.98</v>
      </c>
      <c r="O20" s="218">
        <v>2.76</v>
      </c>
      <c r="P20" s="218">
        <v>1.18</v>
      </c>
      <c r="Q20" s="218">
        <v>6.51</v>
      </c>
      <c r="R20" s="218">
        <v>9.99</v>
      </c>
      <c r="S20" s="218">
        <v>7.27</v>
      </c>
      <c r="T20" s="218">
        <v>0.03</v>
      </c>
      <c r="U20" s="218">
        <v>1.89</v>
      </c>
      <c r="V20" s="218">
        <v>5.08</v>
      </c>
      <c r="W20" s="218">
        <v>9.84</v>
      </c>
      <c r="X20" s="218">
        <v>21.41</v>
      </c>
      <c r="Y20" s="218">
        <v>0</v>
      </c>
      <c r="Z20" s="218">
        <v>35.51</v>
      </c>
      <c r="AA20" s="218">
        <v>20.350000000000001</v>
      </c>
      <c r="AB20" s="218">
        <v>0</v>
      </c>
      <c r="AC20" s="218">
        <v>1.25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15.57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18.75</v>
      </c>
      <c r="D21" s="218">
        <v>3.08</v>
      </c>
      <c r="E21" s="218">
        <v>0</v>
      </c>
      <c r="F21" s="218">
        <v>0</v>
      </c>
      <c r="G21" s="218">
        <v>35.06</v>
      </c>
      <c r="H21" s="218">
        <v>0</v>
      </c>
      <c r="I21" s="218">
        <v>26.24</v>
      </c>
      <c r="J21" s="218">
        <v>2.91</v>
      </c>
      <c r="K21" s="218">
        <v>122.13</v>
      </c>
      <c r="L21" s="218">
        <v>16.09</v>
      </c>
      <c r="M21" s="218">
        <v>2.02</v>
      </c>
      <c r="N21" s="218">
        <v>1.98</v>
      </c>
      <c r="O21" s="218">
        <v>2.76</v>
      </c>
      <c r="P21" s="218">
        <v>1.18</v>
      </c>
      <c r="Q21" s="218">
        <v>6.18</v>
      </c>
      <c r="R21" s="218">
        <v>9.99</v>
      </c>
      <c r="S21" s="218">
        <v>7.27</v>
      </c>
      <c r="T21" s="218">
        <v>0.03</v>
      </c>
      <c r="U21" s="218">
        <v>1.89</v>
      </c>
      <c r="V21" s="218">
        <v>5.08</v>
      </c>
      <c r="W21" s="218">
        <v>9.84</v>
      </c>
      <c r="X21" s="218">
        <v>21.41</v>
      </c>
      <c r="Y21" s="218">
        <v>0</v>
      </c>
      <c r="Z21" s="218">
        <v>35.51</v>
      </c>
      <c r="AA21" s="218">
        <v>20.350000000000001</v>
      </c>
      <c r="AB21" s="218">
        <v>0</v>
      </c>
      <c r="AC21" s="218">
        <v>1.25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15.57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18.75</v>
      </c>
      <c r="D22" s="218">
        <v>3.08</v>
      </c>
      <c r="E22" s="218">
        <v>0</v>
      </c>
      <c r="F22" s="218">
        <v>0</v>
      </c>
      <c r="G22" s="218">
        <v>35.06</v>
      </c>
      <c r="H22" s="218">
        <v>0</v>
      </c>
      <c r="I22" s="218">
        <v>26.24</v>
      </c>
      <c r="J22" s="218">
        <v>2.91</v>
      </c>
      <c r="K22" s="218">
        <v>122.13</v>
      </c>
      <c r="L22" s="218">
        <v>16.09</v>
      </c>
      <c r="M22" s="218">
        <v>2.02</v>
      </c>
      <c r="N22" s="218">
        <v>1.98</v>
      </c>
      <c r="O22" s="218">
        <v>2.76</v>
      </c>
      <c r="P22" s="218">
        <v>1.18</v>
      </c>
      <c r="Q22" s="218">
        <v>6.18</v>
      </c>
      <c r="R22" s="218">
        <v>9.99</v>
      </c>
      <c r="S22" s="218">
        <v>7.27</v>
      </c>
      <c r="T22" s="218">
        <v>0.03</v>
      </c>
      <c r="U22" s="218">
        <v>1.89</v>
      </c>
      <c r="V22" s="218">
        <v>5.08</v>
      </c>
      <c r="W22" s="218">
        <v>9.84</v>
      </c>
      <c r="X22" s="218">
        <v>21.41</v>
      </c>
      <c r="Y22" s="218">
        <v>0</v>
      </c>
      <c r="Z22" s="218">
        <v>35.51</v>
      </c>
      <c r="AA22" s="218">
        <v>20.350000000000001</v>
      </c>
      <c r="AB22" s="218">
        <v>0</v>
      </c>
      <c r="AC22" s="218">
        <v>1.25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15.57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18.75</v>
      </c>
      <c r="D23" s="218">
        <v>3.08</v>
      </c>
      <c r="E23" s="218">
        <v>0</v>
      </c>
      <c r="F23" s="218">
        <v>0</v>
      </c>
      <c r="G23" s="218">
        <v>35.06</v>
      </c>
      <c r="H23" s="218">
        <v>0</v>
      </c>
      <c r="I23" s="218">
        <v>26.24</v>
      </c>
      <c r="J23" s="218">
        <v>2.91</v>
      </c>
      <c r="K23" s="218">
        <v>121.39</v>
      </c>
      <c r="L23" s="218">
        <v>16.09</v>
      </c>
      <c r="M23" s="218">
        <v>2.02</v>
      </c>
      <c r="N23" s="218">
        <v>1.98</v>
      </c>
      <c r="O23" s="218">
        <v>2.76</v>
      </c>
      <c r="P23" s="218">
        <v>1.18</v>
      </c>
      <c r="Q23" s="218">
        <v>6.18</v>
      </c>
      <c r="R23" s="218">
        <v>9.99</v>
      </c>
      <c r="S23" s="218">
        <v>7.27</v>
      </c>
      <c r="T23" s="218">
        <v>0.03</v>
      </c>
      <c r="U23" s="218">
        <v>1.89</v>
      </c>
      <c r="V23" s="218">
        <v>5.08</v>
      </c>
      <c r="W23" s="218">
        <v>9.84</v>
      </c>
      <c r="X23" s="218">
        <v>21.41</v>
      </c>
      <c r="Y23" s="218">
        <v>0</v>
      </c>
      <c r="Z23" s="218">
        <v>35.51</v>
      </c>
      <c r="AA23" s="218">
        <v>20.350000000000001</v>
      </c>
      <c r="AB23" s="218">
        <v>0</v>
      </c>
      <c r="AC23" s="218">
        <v>1.25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15.57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18.75</v>
      </c>
      <c r="D24" s="218">
        <v>3.08</v>
      </c>
      <c r="E24" s="218">
        <v>0</v>
      </c>
      <c r="F24" s="218">
        <v>0</v>
      </c>
      <c r="G24" s="218">
        <v>35.06</v>
      </c>
      <c r="H24" s="218">
        <v>0</v>
      </c>
      <c r="I24" s="218">
        <v>26.24</v>
      </c>
      <c r="J24" s="218">
        <v>2.91</v>
      </c>
      <c r="K24" s="218">
        <v>121.39</v>
      </c>
      <c r="L24" s="218">
        <v>16.09</v>
      </c>
      <c r="M24" s="218">
        <v>2.02</v>
      </c>
      <c r="N24" s="218">
        <v>1.98</v>
      </c>
      <c r="O24" s="218">
        <v>2.76</v>
      </c>
      <c r="P24" s="218">
        <v>1.18</v>
      </c>
      <c r="Q24" s="218">
        <v>5.95</v>
      </c>
      <c r="R24" s="218">
        <v>9.99</v>
      </c>
      <c r="S24" s="218">
        <v>7.27</v>
      </c>
      <c r="T24" s="218">
        <v>0.03</v>
      </c>
      <c r="U24" s="218">
        <v>1.89</v>
      </c>
      <c r="V24" s="218">
        <v>5.08</v>
      </c>
      <c r="W24" s="218">
        <v>9.84</v>
      </c>
      <c r="X24" s="218">
        <v>21.41</v>
      </c>
      <c r="Y24" s="218">
        <v>0</v>
      </c>
      <c r="Z24" s="218">
        <v>35.51</v>
      </c>
      <c r="AA24" s="218">
        <v>20.350000000000001</v>
      </c>
      <c r="AB24" s="218">
        <v>0</v>
      </c>
      <c r="AC24" s="218">
        <v>1.25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15.57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18.75</v>
      </c>
      <c r="D25" s="218">
        <v>3.08</v>
      </c>
      <c r="E25" s="218">
        <v>0</v>
      </c>
      <c r="F25" s="218">
        <v>0</v>
      </c>
      <c r="G25" s="218">
        <v>35.06</v>
      </c>
      <c r="H25" s="218">
        <v>0</v>
      </c>
      <c r="I25" s="218">
        <v>26.24</v>
      </c>
      <c r="J25" s="218">
        <v>2.91</v>
      </c>
      <c r="K25" s="218">
        <v>117.02</v>
      </c>
      <c r="L25" s="218">
        <v>16.09</v>
      </c>
      <c r="M25" s="218">
        <v>2.02</v>
      </c>
      <c r="N25" s="218">
        <v>1.98</v>
      </c>
      <c r="O25" s="218">
        <v>2.76</v>
      </c>
      <c r="P25" s="218">
        <v>1.18</v>
      </c>
      <c r="Q25" s="218">
        <v>6.17</v>
      </c>
      <c r="R25" s="218">
        <v>9.99</v>
      </c>
      <c r="S25" s="218">
        <v>7.27</v>
      </c>
      <c r="T25" s="218">
        <v>0.03</v>
      </c>
      <c r="U25" s="218">
        <v>1.89</v>
      </c>
      <c r="V25" s="218">
        <v>5.08</v>
      </c>
      <c r="W25" s="218">
        <v>9.84</v>
      </c>
      <c r="X25" s="218">
        <v>16.84</v>
      </c>
      <c r="Y25" s="218">
        <v>0</v>
      </c>
      <c r="Z25" s="218">
        <v>35.51</v>
      </c>
      <c r="AA25" s="218">
        <v>20.350000000000001</v>
      </c>
      <c r="AB25" s="218">
        <v>0</v>
      </c>
      <c r="AC25" s="218">
        <v>0.83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15.57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18.75</v>
      </c>
      <c r="D26" s="218">
        <v>3.08</v>
      </c>
      <c r="E26" s="218">
        <v>0</v>
      </c>
      <c r="F26" s="218">
        <v>0</v>
      </c>
      <c r="G26" s="218">
        <v>35.06</v>
      </c>
      <c r="H26" s="218">
        <v>0</v>
      </c>
      <c r="I26" s="218">
        <v>26.24</v>
      </c>
      <c r="J26" s="218">
        <v>2.91</v>
      </c>
      <c r="K26" s="218">
        <v>117.02</v>
      </c>
      <c r="L26" s="218">
        <v>16.09</v>
      </c>
      <c r="M26" s="218">
        <v>2.02</v>
      </c>
      <c r="N26" s="218">
        <v>1.98</v>
      </c>
      <c r="O26" s="218">
        <v>2.76</v>
      </c>
      <c r="P26" s="218">
        <v>1.18</v>
      </c>
      <c r="Q26" s="218">
        <v>6.17</v>
      </c>
      <c r="R26" s="218">
        <v>9.99</v>
      </c>
      <c r="S26" s="218">
        <v>7.27</v>
      </c>
      <c r="T26" s="218">
        <v>0.03</v>
      </c>
      <c r="U26" s="218">
        <v>1.89</v>
      </c>
      <c r="V26" s="218">
        <v>5.08</v>
      </c>
      <c r="W26" s="218">
        <v>9.84</v>
      </c>
      <c r="X26" s="218">
        <v>15.86</v>
      </c>
      <c r="Y26" s="218">
        <v>0</v>
      </c>
      <c r="Z26" s="218">
        <v>35.51</v>
      </c>
      <c r="AA26" s="218">
        <v>20.350000000000001</v>
      </c>
      <c r="AB26" s="218">
        <v>0</v>
      </c>
      <c r="AC26" s="218">
        <v>0.83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15.57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18.75</v>
      </c>
      <c r="D27" s="218">
        <v>3.08</v>
      </c>
      <c r="E27" s="218">
        <v>0</v>
      </c>
      <c r="F27" s="218">
        <v>0</v>
      </c>
      <c r="G27" s="218">
        <v>34.49</v>
      </c>
      <c r="H27" s="218">
        <v>0</v>
      </c>
      <c r="I27" s="218">
        <v>26.24</v>
      </c>
      <c r="J27" s="218">
        <v>2.91</v>
      </c>
      <c r="K27" s="218">
        <v>83.59</v>
      </c>
      <c r="L27" s="218">
        <v>11.27</v>
      </c>
      <c r="M27" s="218">
        <v>2.02</v>
      </c>
      <c r="N27" s="218">
        <v>1.98</v>
      </c>
      <c r="O27" s="218">
        <v>2.76</v>
      </c>
      <c r="P27" s="218">
        <v>1.18</v>
      </c>
      <c r="Q27" s="218">
        <v>1.58</v>
      </c>
      <c r="R27" s="218">
        <v>0.72</v>
      </c>
      <c r="S27" s="218">
        <v>0.44</v>
      </c>
      <c r="T27" s="218">
        <v>0.03</v>
      </c>
      <c r="U27" s="218">
        <v>1.89</v>
      </c>
      <c r="V27" s="218">
        <v>0.28999999999999998</v>
      </c>
      <c r="W27" s="218">
        <v>0.54</v>
      </c>
      <c r="X27" s="218">
        <v>11.92</v>
      </c>
      <c r="Y27" s="218">
        <v>0</v>
      </c>
      <c r="Z27" s="218">
        <v>6.61</v>
      </c>
      <c r="AA27" s="218">
        <v>1.45</v>
      </c>
      <c r="AB27" s="218">
        <v>0</v>
      </c>
      <c r="AC27" s="218">
        <v>0.83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19.89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18.75</v>
      </c>
      <c r="D28" s="218">
        <v>3.08</v>
      </c>
      <c r="E28" s="218">
        <v>0</v>
      </c>
      <c r="F28" s="218">
        <v>0</v>
      </c>
      <c r="G28" s="218">
        <v>34.49</v>
      </c>
      <c r="H28" s="218">
        <v>0</v>
      </c>
      <c r="I28" s="218">
        <v>26.24</v>
      </c>
      <c r="J28" s="218">
        <v>2.91</v>
      </c>
      <c r="K28" s="218">
        <v>83.59</v>
      </c>
      <c r="L28" s="218">
        <v>11.27</v>
      </c>
      <c r="M28" s="218">
        <v>2.02</v>
      </c>
      <c r="N28" s="218">
        <v>1.98</v>
      </c>
      <c r="O28" s="218">
        <v>2.76</v>
      </c>
      <c r="P28" s="218">
        <v>1.18</v>
      </c>
      <c r="Q28" s="218">
        <v>1.58</v>
      </c>
      <c r="R28" s="218">
        <v>0.72</v>
      </c>
      <c r="S28" s="218">
        <v>0.44</v>
      </c>
      <c r="T28" s="218">
        <v>0.03</v>
      </c>
      <c r="U28" s="218">
        <v>1.89</v>
      </c>
      <c r="V28" s="218">
        <v>0.28999999999999998</v>
      </c>
      <c r="W28" s="218">
        <v>0.54</v>
      </c>
      <c r="X28" s="218">
        <v>11.92</v>
      </c>
      <c r="Y28" s="218">
        <v>0</v>
      </c>
      <c r="Z28" s="218">
        <v>6.61</v>
      </c>
      <c r="AA28" s="218">
        <v>1.45</v>
      </c>
      <c r="AB28" s="218">
        <v>0</v>
      </c>
      <c r="AC28" s="218">
        <v>0.83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19.89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18.75</v>
      </c>
      <c r="D29" s="218">
        <v>3.08</v>
      </c>
      <c r="E29" s="218">
        <v>0</v>
      </c>
      <c r="F29" s="218">
        <v>0</v>
      </c>
      <c r="G29" s="218">
        <v>34.49</v>
      </c>
      <c r="H29" s="218">
        <v>0</v>
      </c>
      <c r="I29" s="218">
        <v>26.24</v>
      </c>
      <c r="J29" s="218">
        <v>2.91</v>
      </c>
      <c r="K29" s="218">
        <v>79.27</v>
      </c>
      <c r="L29" s="218">
        <v>11.27</v>
      </c>
      <c r="M29" s="218">
        <v>2.02</v>
      </c>
      <c r="N29" s="218">
        <v>1.98</v>
      </c>
      <c r="O29" s="218">
        <v>2.76</v>
      </c>
      <c r="P29" s="218">
        <v>1.18</v>
      </c>
      <c r="Q29" s="218">
        <v>1.58</v>
      </c>
      <c r="R29" s="218">
        <v>0.72</v>
      </c>
      <c r="S29" s="218">
        <v>0.44</v>
      </c>
      <c r="T29" s="218">
        <v>0.03</v>
      </c>
      <c r="U29" s="218">
        <v>1.89</v>
      </c>
      <c r="V29" s="218">
        <v>0.28999999999999998</v>
      </c>
      <c r="W29" s="218">
        <v>0.54</v>
      </c>
      <c r="X29" s="218">
        <v>11.92</v>
      </c>
      <c r="Y29" s="218">
        <v>0</v>
      </c>
      <c r="Z29" s="218">
        <v>6.61</v>
      </c>
      <c r="AA29" s="218">
        <v>1.45</v>
      </c>
      <c r="AB29" s="218">
        <v>0</v>
      </c>
      <c r="AC29" s="218">
        <v>0.83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19.89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18.75</v>
      </c>
      <c r="D30" s="218">
        <v>3.08</v>
      </c>
      <c r="E30" s="218">
        <v>0</v>
      </c>
      <c r="F30" s="218">
        <v>0</v>
      </c>
      <c r="G30" s="218">
        <v>34.49</v>
      </c>
      <c r="H30" s="218">
        <v>0</v>
      </c>
      <c r="I30" s="218">
        <v>26.24</v>
      </c>
      <c r="J30" s="218">
        <v>2.91</v>
      </c>
      <c r="K30" s="218">
        <v>117.02</v>
      </c>
      <c r="L30" s="218">
        <v>10.98</v>
      </c>
      <c r="M30" s="218">
        <v>2.02</v>
      </c>
      <c r="N30" s="218">
        <v>1.98</v>
      </c>
      <c r="O30" s="218">
        <v>2.76</v>
      </c>
      <c r="P30" s="218">
        <v>1.18</v>
      </c>
      <c r="Q30" s="218">
        <v>1.56</v>
      </c>
      <c r="R30" s="218">
        <v>0.72</v>
      </c>
      <c r="S30" s="218">
        <v>0.44</v>
      </c>
      <c r="T30" s="218">
        <v>0.03</v>
      </c>
      <c r="U30" s="218">
        <v>1.89</v>
      </c>
      <c r="V30" s="218">
        <v>0.28999999999999998</v>
      </c>
      <c r="W30" s="218">
        <v>0.5</v>
      </c>
      <c r="X30" s="218">
        <v>11.92</v>
      </c>
      <c r="Y30" s="218">
        <v>0</v>
      </c>
      <c r="Z30" s="218">
        <v>6.61</v>
      </c>
      <c r="AA30" s="218">
        <v>1.45</v>
      </c>
      <c r="AB30" s="218">
        <v>0</v>
      </c>
      <c r="AC30" s="218">
        <v>0.83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15.57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18.75</v>
      </c>
      <c r="D31" s="218">
        <v>3.08</v>
      </c>
      <c r="E31" s="218">
        <v>0</v>
      </c>
      <c r="F31" s="218">
        <v>0</v>
      </c>
      <c r="G31" s="218">
        <v>34.49</v>
      </c>
      <c r="H31" s="218">
        <v>0</v>
      </c>
      <c r="I31" s="218">
        <v>26.24</v>
      </c>
      <c r="J31" s="218">
        <v>2.91</v>
      </c>
      <c r="K31" s="218">
        <v>117.02</v>
      </c>
      <c r="L31" s="218">
        <v>14.38</v>
      </c>
      <c r="M31" s="218">
        <v>2.02</v>
      </c>
      <c r="N31" s="218">
        <v>1.98</v>
      </c>
      <c r="O31" s="218">
        <v>2.76</v>
      </c>
      <c r="P31" s="218">
        <v>1.18</v>
      </c>
      <c r="Q31" s="218">
        <v>6.11</v>
      </c>
      <c r="R31" s="218">
        <v>0.72</v>
      </c>
      <c r="S31" s="218">
        <v>7.27</v>
      </c>
      <c r="T31" s="218">
        <v>0.03</v>
      </c>
      <c r="U31" s="218">
        <v>1.89</v>
      </c>
      <c r="V31" s="218">
        <v>0.28999999999999998</v>
      </c>
      <c r="W31" s="218">
        <v>0.5</v>
      </c>
      <c r="X31" s="218">
        <v>12.52</v>
      </c>
      <c r="Y31" s="218">
        <v>0</v>
      </c>
      <c r="Z31" s="218">
        <v>6.61</v>
      </c>
      <c r="AA31" s="218">
        <v>20.350000000000001</v>
      </c>
      <c r="AB31" s="218">
        <v>0</v>
      </c>
      <c r="AC31" s="218">
        <v>0.83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15.57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18.75</v>
      </c>
      <c r="D32" s="218">
        <v>3.08</v>
      </c>
      <c r="E32" s="218">
        <v>0</v>
      </c>
      <c r="F32" s="218">
        <v>0</v>
      </c>
      <c r="G32" s="218">
        <v>34.49</v>
      </c>
      <c r="H32" s="218">
        <v>0</v>
      </c>
      <c r="I32" s="218">
        <v>26.24</v>
      </c>
      <c r="J32" s="218">
        <v>2.91</v>
      </c>
      <c r="K32" s="218">
        <v>117.02</v>
      </c>
      <c r="L32" s="218">
        <v>15.42</v>
      </c>
      <c r="M32" s="218">
        <v>2.02</v>
      </c>
      <c r="N32" s="218">
        <v>1.98</v>
      </c>
      <c r="O32" s="218">
        <v>2.76</v>
      </c>
      <c r="P32" s="218">
        <v>1.18</v>
      </c>
      <c r="Q32" s="218">
        <v>6.11</v>
      </c>
      <c r="R32" s="218">
        <v>9.99</v>
      </c>
      <c r="S32" s="218">
        <v>7.27</v>
      </c>
      <c r="T32" s="218">
        <v>0.03</v>
      </c>
      <c r="U32" s="218">
        <v>1.89</v>
      </c>
      <c r="V32" s="218">
        <v>5.08</v>
      </c>
      <c r="W32" s="218">
        <v>8.7799999999999994</v>
      </c>
      <c r="X32" s="218">
        <v>12.52</v>
      </c>
      <c r="Y32" s="218">
        <v>0</v>
      </c>
      <c r="Z32" s="218">
        <v>6.61</v>
      </c>
      <c r="AA32" s="218">
        <v>20.350000000000001</v>
      </c>
      <c r="AB32" s="218">
        <v>0</v>
      </c>
      <c r="AC32" s="218">
        <v>0.83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15.57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18.75</v>
      </c>
      <c r="D33" s="218">
        <v>3.08</v>
      </c>
      <c r="E33" s="218">
        <v>0</v>
      </c>
      <c r="F33" s="218">
        <v>0</v>
      </c>
      <c r="G33" s="218">
        <v>34.49</v>
      </c>
      <c r="H33" s="218">
        <v>0</v>
      </c>
      <c r="I33" s="218">
        <v>26.24</v>
      </c>
      <c r="J33" s="218">
        <v>2.91</v>
      </c>
      <c r="K33" s="218">
        <v>117.02</v>
      </c>
      <c r="L33" s="218">
        <v>16.09</v>
      </c>
      <c r="M33" s="218">
        <v>2.02</v>
      </c>
      <c r="N33" s="218">
        <v>1.98</v>
      </c>
      <c r="O33" s="218">
        <v>2.76</v>
      </c>
      <c r="P33" s="218">
        <v>1.18</v>
      </c>
      <c r="Q33" s="218">
        <v>6.1</v>
      </c>
      <c r="R33" s="218">
        <v>9.99</v>
      </c>
      <c r="S33" s="218">
        <v>7.27</v>
      </c>
      <c r="T33" s="218">
        <v>0.03</v>
      </c>
      <c r="U33" s="218">
        <v>1.89</v>
      </c>
      <c r="V33" s="218">
        <v>5.08</v>
      </c>
      <c r="W33" s="218">
        <v>8.7799999999999994</v>
      </c>
      <c r="X33" s="218">
        <v>14.31</v>
      </c>
      <c r="Y33" s="218">
        <v>0</v>
      </c>
      <c r="Z33" s="218">
        <v>35.51</v>
      </c>
      <c r="AA33" s="218">
        <v>20.350000000000001</v>
      </c>
      <c r="AB33" s="218">
        <v>0</v>
      </c>
      <c r="AC33" s="218">
        <v>0.83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15.57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18.75</v>
      </c>
      <c r="D34" s="218">
        <v>3.08</v>
      </c>
      <c r="E34" s="218">
        <v>0</v>
      </c>
      <c r="F34" s="218">
        <v>0</v>
      </c>
      <c r="G34" s="218">
        <v>34.49</v>
      </c>
      <c r="H34" s="218">
        <v>0</v>
      </c>
      <c r="I34" s="218">
        <v>26.24</v>
      </c>
      <c r="J34" s="218">
        <v>2.91</v>
      </c>
      <c r="K34" s="218">
        <v>117.02</v>
      </c>
      <c r="L34" s="218">
        <v>16.09</v>
      </c>
      <c r="M34" s="218">
        <v>2.02</v>
      </c>
      <c r="N34" s="218">
        <v>1.98</v>
      </c>
      <c r="O34" s="218">
        <v>2.76</v>
      </c>
      <c r="P34" s="218">
        <v>1.18</v>
      </c>
      <c r="Q34" s="218">
        <v>6.1</v>
      </c>
      <c r="R34" s="218">
        <v>9.98</v>
      </c>
      <c r="S34" s="218">
        <v>7.27</v>
      </c>
      <c r="T34" s="218">
        <v>0.03</v>
      </c>
      <c r="U34" s="218">
        <v>1.89</v>
      </c>
      <c r="V34" s="218">
        <v>5.08</v>
      </c>
      <c r="W34" s="218">
        <v>8.7799999999999994</v>
      </c>
      <c r="X34" s="218">
        <v>50.5</v>
      </c>
      <c r="Y34" s="218">
        <v>0</v>
      </c>
      <c r="Z34" s="218">
        <v>64.42</v>
      </c>
      <c r="AA34" s="218">
        <v>20.350000000000001</v>
      </c>
      <c r="AB34" s="218">
        <v>0</v>
      </c>
      <c r="AC34" s="218">
        <v>0.83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15.57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18.18</v>
      </c>
      <c r="D35" s="218">
        <v>3.08</v>
      </c>
      <c r="E35" s="218">
        <v>0</v>
      </c>
      <c r="F35" s="218">
        <v>0</v>
      </c>
      <c r="G35" s="218">
        <v>34.49</v>
      </c>
      <c r="H35" s="218">
        <v>0</v>
      </c>
      <c r="I35" s="218">
        <v>26.24</v>
      </c>
      <c r="J35" s="218">
        <v>2.91</v>
      </c>
      <c r="K35" s="218">
        <v>117.02</v>
      </c>
      <c r="L35" s="218">
        <v>16.09</v>
      </c>
      <c r="M35" s="218">
        <v>2.02</v>
      </c>
      <c r="N35" s="218">
        <v>1.98</v>
      </c>
      <c r="O35" s="218">
        <v>2.76</v>
      </c>
      <c r="P35" s="218">
        <v>1.18</v>
      </c>
      <c r="Q35" s="218">
        <v>5.61</v>
      </c>
      <c r="R35" s="218">
        <v>9.98</v>
      </c>
      <c r="S35" s="218">
        <v>7.27</v>
      </c>
      <c r="T35" s="218">
        <v>0.03</v>
      </c>
      <c r="U35" s="218">
        <v>1.89</v>
      </c>
      <c r="V35" s="218">
        <v>5.08</v>
      </c>
      <c r="W35" s="218">
        <v>7.39</v>
      </c>
      <c r="X35" s="218">
        <v>50.34</v>
      </c>
      <c r="Y35" s="218">
        <v>0</v>
      </c>
      <c r="Z35" s="218">
        <v>64.42</v>
      </c>
      <c r="AA35" s="218">
        <v>20.350000000000001</v>
      </c>
      <c r="AB35" s="218">
        <v>0</v>
      </c>
      <c r="AC35" s="218">
        <v>0.83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15.57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18.18</v>
      </c>
      <c r="D36" s="218">
        <v>3.08</v>
      </c>
      <c r="E36" s="218">
        <v>0</v>
      </c>
      <c r="F36" s="218">
        <v>0</v>
      </c>
      <c r="G36" s="218">
        <v>34.49</v>
      </c>
      <c r="H36" s="218">
        <v>0</v>
      </c>
      <c r="I36" s="218">
        <v>26.24</v>
      </c>
      <c r="J36" s="218">
        <v>2.91</v>
      </c>
      <c r="K36" s="218">
        <v>117.02</v>
      </c>
      <c r="L36" s="218">
        <v>16.09</v>
      </c>
      <c r="M36" s="218">
        <v>2.02</v>
      </c>
      <c r="N36" s="218">
        <v>1.98</v>
      </c>
      <c r="O36" s="218">
        <v>2.76</v>
      </c>
      <c r="P36" s="218">
        <v>1.18</v>
      </c>
      <c r="Q36" s="218">
        <v>6.13</v>
      </c>
      <c r="R36" s="218">
        <v>9.98</v>
      </c>
      <c r="S36" s="218">
        <v>7.27</v>
      </c>
      <c r="T36" s="218">
        <v>0.03</v>
      </c>
      <c r="U36" s="218">
        <v>1.89</v>
      </c>
      <c r="V36" s="218">
        <v>5.08</v>
      </c>
      <c r="W36" s="218">
        <v>8.6</v>
      </c>
      <c r="X36" s="218">
        <v>50.34</v>
      </c>
      <c r="Y36" s="218">
        <v>0</v>
      </c>
      <c r="Z36" s="218">
        <v>64.42</v>
      </c>
      <c r="AA36" s="218">
        <v>20.350000000000001</v>
      </c>
      <c r="AB36" s="218">
        <v>0</v>
      </c>
      <c r="AC36" s="218">
        <v>0.83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15.57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18.18</v>
      </c>
      <c r="D37" s="218">
        <v>3.08</v>
      </c>
      <c r="E37" s="218">
        <v>0</v>
      </c>
      <c r="F37" s="218">
        <v>0</v>
      </c>
      <c r="G37" s="218">
        <v>34.49</v>
      </c>
      <c r="H37" s="218">
        <v>0</v>
      </c>
      <c r="I37" s="218">
        <v>26.24</v>
      </c>
      <c r="J37" s="218">
        <v>2.91</v>
      </c>
      <c r="K37" s="218">
        <v>117.02</v>
      </c>
      <c r="L37" s="218">
        <v>16.09</v>
      </c>
      <c r="M37" s="218">
        <v>2.02</v>
      </c>
      <c r="N37" s="218">
        <v>1.98</v>
      </c>
      <c r="O37" s="218">
        <v>2.76</v>
      </c>
      <c r="P37" s="218">
        <v>1.18</v>
      </c>
      <c r="Q37" s="218">
        <v>5.07</v>
      </c>
      <c r="R37" s="218">
        <v>9.98</v>
      </c>
      <c r="S37" s="218">
        <v>7.27</v>
      </c>
      <c r="T37" s="218">
        <v>0.03</v>
      </c>
      <c r="U37" s="218">
        <v>1.89</v>
      </c>
      <c r="V37" s="218">
        <v>5.08</v>
      </c>
      <c r="W37" s="218">
        <v>8.7799999999999994</v>
      </c>
      <c r="X37" s="218">
        <v>50.34</v>
      </c>
      <c r="Y37" s="218">
        <v>0</v>
      </c>
      <c r="Z37" s="218">
        <v>64.42</v>
      </c>
      <c r="AA37" s="218">
        <v>20.350000000000001</v>
      </c>
      <c r="AB37" s="218">
        <v>0</v>
      </c>
      <c r="AC37" s="218">
        <v>0.83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15.57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18.18</v>
      </c>
      <c r="D38" s="218">
        <v>3.08</v>
      </c>
      <c r="E38" s="218">
        <v>0</v>
      </c>
      <c r="F38" s="218">
        <v>0</v>
      </c>
      <c r="G38" s="218">
        <v>34.49</v>
      </c>
      <c r="H38" s="218">
        <v>0</v>
      </c>
      <c r="I38" s="218">
        <v>26.24</v>
      </c>
      <c r="J38" s="218">
        <v>2.91</v>
      </c>
      <c r="K38" s="218">
        <v>117.02</v>
      </c>
      <c r="L38" s="218">
        <v>16.09</v>
      </c>
      <c r="M38" s="218">
        <v>2.02</v>
      </c>
      <c r="N38" s="218">
        <v>1.98</v>
      </c>
      <c r="O38" s="218">
        <v>2.76</v>
      </c>
      <c r="P38" s="218">
        <v>1.18</v>
      </c>
      <c r="Q38" s="218">
        <v>5.07</v>
      </c>
      <c r="R38" s="218">
        <v>9.98</v>
      </c>
      <c r="S38" s="218">
        <v>7.27</v>
      </c>
      <c r="T38" s="218">
        <v>0.03</v>
      </c>
      <c r="U38" s="218">
        <v>1.89</v>
      </c>
      <c r="V38" s="218">
        <v>5.08</v>
      </c>
      <c r="W38" s="218">
        <v>8.7799999999999994</v>
      </c>
      <c r="X38" s="218">
        <v>50.34</v>
      </c>
      <c r="Y38" s="218">
        <v>0</v>
      </c>
      <c r="Z38" s="218">
        <v>64.42</v>
      </c>
      <c r="AA38" s="218">
        <v>20.350000000000001</v>
      </c>
      <c r="AB38" s="218">
        <v>0</v>
      </c>
      <c r="AC38" s="218">
        <v>0.83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15.57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18.18</v>
      </c>
      <c r="D39" s="218">
        <v>3.08</v>
      </c>
      <c r="E39" s="218">
        <v>0</v>
      </c>
      <c r="F39" s="218">
        <v>0</v>
      </c>
      <c r="G39" s="218">
        <v>34.49</v>
      </c>
      <c r="H39" s="218">
        <v>0</v>
      </c>
      <c r="I39" s="218">
        <v>26.24</v>
      </c>
      <c r="J39" s="218">
        <v>2.91</v>
      </c>
      <c r="K39" s="218">
        <v>117.02</v>
      </c>
      <c r="L39" s="218">
        <v>16.09</v>
      </c>
      <c r="M39" s="218">
        <v>2.02</v>
      </c>
      <c r="N39" s="218">
        <v>1.98</v>
      </c>
      <c r="O39" s="218">
        <v>2.76</v>
      </c>
      <c r="P39" s="218">
        <v>1.18</v>
      </c>
      <c r="Q39" s="218">
        <v>5.07</v>
      </c>
      <c r="R39" s="218">
        <v>9.98</v>
      </c>
      <c r="S39" s="218">
        <v>7.27</v>
      </c>
      <c r="T39" s="218">
        <v>0.03</v>
      </c>
      <c r="U39" s="218">
        <v>1.89</v>
      </c>
      <c r="V39" s="218">
        <v>5.08</v>
      </c>
      <c r="W39" s="218">
        <v>8.7799999999999994</v>
      </c>
      <c r="X39" s="218">
        <v>50.34</v>
      </c>
      <c r="Y39" s="218">
        <v>0</v>
      </c>
      <c r="Z39" s="218">
        <v>63.47</v>
      </c>
      <c r="AA39" s="218">
        <v>20.350000000000001</v>
      </c>
      <c r="AB39" s="218">
        <v>0</v>
      </c>
      <c r="AC39" s="218">
        <v>0.83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12.45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18.18</v>
      </c>
      <c r="D40" s="218">
        <v>3.08</v>
      </c>
      <c r="E40" s="218">
        <v>0</v>
      </c>
      <c r="F40" s="218">
        <v>0</v>
      </c>
      <c r="G40" s="218">
        <v>34.49</v>
      </c>
      <c r="H40" s="218">
        <v>0</v>
      </c>
      <c r="I40" s="218">
        <v>26.24</v>
      </c>
      <c r="J40" s="218">
        <v>2.91</v>
      </c>
      <c r="K40" s="218">
        <v>117.02</v>
      </c>
      <c r="L40" s="218">
        <v>16.09</v>
      </c>
      <c r="M40" s="218">
        <v>2.02</v>
      </c>
      <c r="N40" s="218">
        <v>1.98</v>
      </c>
      <c r="O40" s="218">
        <v>2.76</v>
      </c>
      <c r="P40" s="218">
        <v>1.18</v>
      </c>
      <c r="Q40" s="218">
        <v>5.07</v>
      </c>
      <c r="R40" s="218">
        <v>9.98</v>
      </c>
      <c r="S40" s="218">
        <v>7.27</v>
      </c>
      <c r="T40" s="218">
        <v>0.03</v>
      </c>
      <c r="U40" s="218">
        <v>1.89</v>
      </c>
      <c r="V40" s="218">
        <v>5.08</v>
      </c>
      <c r="W40" s="218">
        <v>8.7799999999999994</v>
      </c>
      <c r="X40" s="218">
        <v>52.74</v>
      </c>
      <c r="Y40" s="218">
        <v>0</v>
      </c>
      <c r="Z40" s="218">
        <v>63.47</v>
      </c>
      <c r="AA40" s="218">
        <v>20.350000000000001</v>
      </c>
      <c r="AB40" s="218">
        <v>0</v>
      </c>
      <c r="AC40" s="218">
        <v>0.42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12.45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18.18</v>
      </c>
      <c r="D41" s="218">
        <v>3.08</v>
      </c>
      <c r="E41" s="218">
        <v>0</v>
      </c>
      <c r="F41" s="218">
        <v>0</v>
      </c>
      <c r="G41" s="218">
        <v>34.49</v>
      </c>
      <c r="H41" s="218">
        <v>0</v>
      </c>
      <c r="I41" s="218">
        <v>26.24</v>
      </c>
      <c r="J41" s="218">
        <v>2.91</v>
      </c>
      <c r="K41" s="218">
        <v>117.02</v>
      </c>
      <c r="L41" s="218">
        <v>16.09</v>
      </c>
      <c r="M41" s="218">
        <v>2.02</v>
      </c>
      <c r="N41" s="218">
        <v>1.98</v>
      </c>
      <c r="O41" s="218">
        <v>2.76</v>
      </c>
      <c r="P41" s="218">
        <v>1.18</v>
      </c>
      <c r="Q41" s="218">
        <v>5.61</v>
      </c>
      <c r="R41" s="218">
        <v>9.98</v>
      </c>
      <c r="S41" s="218">
        <v>7.27</v>
      </c>
      <c r="T41" s="218">
        <v>0.03</v>
      </c>
      <c r="U41" s="218">
        <v>1.89</v>
      </c>
      <c r="V41" s="218">
        <v>5.08</v>
      </c>
      <c r="W41" s="218">
        <v>8.7799999999999994</v>
      </c>
      <c r="X41" s="218">
        <v>50.35</v>
      </c>
      <c r="Y41" s="218">
        <v>0</v>
      </c>
      <c r="Z41" s="218">
        <v>64.42</v>
      </c>
      <c r="AA41" s="218">
        <v>20.350000000000001</v>
      </c>
      <c r="AB41" s="218">
        <v>0</v>
      </c>
      <c r="AC41" s="218">
        <v>0.42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12.45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18.18</v>
      </c>
      <c r="D42" s="218">
        <v>3.08</v>
      </c>
      <c r="E42" s="218">
        <v>0</v>
      </c>
      <c r="F42" s="218">
        <v>0</v>
      </c>
      <c r="G42" s="218">
        <v>34.49</v>
      </c>
      <c r="H42" s="218">
        <v>0</v>
      </c>
      <c r="I42" s="218">
        <v>26.24</v>
      </c>
      <c r="J42" s="218">
        <v>2.91</v>
      </c>
      <c r="K42" s="218">
        <v>117.02</v>
      </c>
      <c r="L42" s="218">
        <v>16.09</v>
      </c>
      <c r="M42" s="218">
        <v>2.02</v>
      </c>
      <c r="N42" s="218">
        <v>1.98</v>
      </c>
      <c r="O42" s="218">
        <v>2.76</v>
      </c>
      <c r="P42" s="218">
        <v>1.18</v>
      </c>
      <c r="Q42" s="218">
        <v>5.61</v>
      </c>
      <c r="R42" s="218">
        <v>9.99</v>
      </c>
      <c r="S42" s="218">
        <v>7.27</v>
      </c>
      <c r="T42" s="218">
        <v>0.03</v>
      </c>
      <c r="U42" s="218">
        <v>1.89</v>
      </c>
      <c r="V42" s="218">
        <v>5.08</v>
      </c>
      <c r="W42" s="218">
        <v>9.8800000000000008</v>
      </c>
      <c r="X42" s="218">
        <v>50.34</v>
      </c>
      <c r="Y42" s="218">
        <v>0</v>
      </c>
      <c r="Z42" s="218">
        <v>64.42</v>
      </c>
      <c r="AA42" s="218">
        <v>20.350000000000001</v>
      </c>
      <c r="AB42" s="218">
        <v>0</v>
      </c>
      <c r="AC42" s="218">
        <v>0.42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12.45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17.63</v>
      </c>
      <c r="D43" s="218">
        <v>3.08</v>
      </c>
      <c r="E43" s="218">
        <v>0</v>
      </c>
      <c r="F43" s="218">
        <v>0</v>
      </c>
      <c r="G43" s="218">
        <v>34.49</v>
      </c>
      <c r="H43" s="218">
        <v>0</v>
      </c>
      <c r="I43" s="218">
        <v>26.24</v>
      </c>
      <c r="J43" s="218">
        <v>2.91</v>
      </c>
      <c r="K43" s="218">
        <v>117.02</v>
      </c>
      <c r="L43" s="218">
        <v>16.09</v>
      </c>
      <c r="M43" s="218">
        <v>2.02</v>
      </c>
      <c r="N43" s="218">
        <v>1.98</v>
      </c>
      <c r="O43" s="218">
        <v>2.76</v>
      </c>
      <c r="P43" s="218">
        <v>1.18</v>
      </c>
      <c r="Q43" s="218">
        <v>4.3</v>
      </c>
      <c r="R43" s="218">
        <v>9.99</v>
      </c>
      <c r="S43" s="218">
        <v>7.27</v>
      </c>
      <c r="T43" s="218">
        <v>0.03</v>
      </c>
      <c r="U43" s="218">
        <v>1.89</v>
      </c>
      <c r="V43" s="218">
        <v>5.08</v>
      </c>
      <c r="W43" s="218">
        <v>8.7799999999999994</v>
      </c>
      <c r="X43" s="218">
        <v>50.34</v>
      </c>
      <c r="Y43" s="218">
        <v>0</v>
      </c>
      <c r="Z43" s="218">
        <v>64.42</v>
      </c>
      <c r="AA43" s="218">
        <v>20.350000000000001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12.45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17.63</v>
      </c>
      <c r="D44" s="218">
        <v>3.08</v>
      </c>
      <c r="E44" s="218">
        <v>0</v>
      </c>
      <c r="F44" s="218">
        <v>0</v>
      </c>
      <c r="G44" s="218">
        <v>34.49</v>
      </c>
      <c r="H44" s="218">
        <v>0</v>
      </c>
      <c r="I44" s="218">
        <v>26.24</v>
      </c>
      <c r="J44" s="218">
        <v>2.91</v>
      </c>
      <c r="K44" s="218">
        <v>117.02</v>
      </c>
      <c r="L44" s="218">
        <v>16.09</v>
      </c>
      <c r="M44" s="218">
        <v>2.02</v>
      </c>
      <c r="N44" s="218">
        <v>1.98</v>
      </c>
      <c r="O44" s="218">
        <v>2.76</v>
      </c>
      <c r="P44" s="218">
        <v>1.18</v>
      </c>
      <c r="Q44" s="218">
        <v>4.3</v>
      </c>
      <c r="R44" s="218">
        <v>9.99</v>
      </c>
      <c r="S44" s="218">
        <v>7.27</v>
      </c>
      <c r="T44" s="218">
        <v>0.03</v>
      </c>
      <c r="U44" s="218">
        <v>1.89</v>
      </c>
      <c r="V44" s="218">
        <v>5.08</v>
      </c>
      <c r="W44" s="218">
        <v>8.7799999999999994</v>
      </c>
      <c r="X44" s="218">
        <v>50.34</v>
      </c>
      <c r="Y44" s="218">
        <v>0</v>
      </c>
      <c r="Z44" s="218">
        <v>64.42</v>
      </c>
      <c r="AA44" s="218">
        <v>20.350000000000001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12.45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17.63</v>
      </c>
      <c r="D45" s="218">
        <v>3.08</v>
      </c>
      <c r="E45" s="218">
        <v>0</v>
      </c>
      <c r="F45" s="218">
        <v>0</v>
      </c>
      <c r="G45" s="218">
        <v>34.49</v>
      </c>
      <c r="H45" s="218">
        <v>0</v>
      </c>
      <c r="I45" s="218">
        <v>26.24</v>
      </c>
      <c r="J45" s="218">
        <v>2.91</v>
      </c>
      <c r="K45" s="218">
        <v>117.02</v>
      </c>
      <c r="L45" s="218">
        <v>16.09</v>
      </c>
      <c r="M45" s="218">
        <v>2.02</v>
      </c>
      <c r="N45" s="218">
        <v>1.98</v>
      </c>
      <c r="O45" s="218">
        <v>2.76</v>
      </c>
      <c r="P45" s="218">
        <v>1.18</v>
      </c>
      <c r="Q45" s="218">
        <v>4.3</v>
      </c>
      <c r="R45" s="218">
        <v>9.99</v>
      </c>
      <c r="S45" s="218">
        <v>7.27</v>
      </c>
      <c r="T45" s="218">
        <v>0.03</v>
      </c>
      <c r="U45" s="218">
        <v>1.89</v>
      </c>
      <c r="V45" s="218">
        <v>5.08</v>
      </c>
      <c r="W45" s="218">
        <v>8.7799999999999994</v>
      </c>
      <c r="X45" s="218">
        <v>50.34</v>
      </c>
      <c r="Y45" s="218">
        <v>0</v>
      </c>
      <c r="Z45" s="218">
        <v>64.42</v>
      </c>
      <c r="AA45" s="218">
        <v>20.350000000000001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12.45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17.63</v>
      </c>
      <c r="D46" s="218">
        <v>3.08</v>
      </c>
      <c r="E46" s="218">
        <v>0</v>
      </c>
      <c r="F46" s="218">
        <v>0</v>
      </c>
      <c r="G46" s="218">
        <v>34.49</v>
      </c>
      <c r="H46" s="218">
        <v>0</v>
      </c>
      <c r="I46" s="218">
        <v>26.24</v>
      </c>
      <c r="J46" s="218">
        <v>2.91</v>
      </c>
      <c r="K46" s="218">
        <v>117.02</v>
      </c>
      <c r="L46" s="218">
        <v>16.09</v>
      </c>
      <c r="M46" s="218">
        <v>2.02</v>
      </c>
      <c r="N46" s="218">
        <v>1.98</v>
      </c>
      <c r="O46" s="218">
        <v>2.76</v>
      </c>
      <c r="P46" s="218">
        <v>1.18</v>
      </c>
      <c r="Q46" s="218">
        <v>4.3</v>
      </c>
      <c r="R46" s="218">
        <v>9.99</v>
      </c>
      <c r="S46" s="218">
        <v>7.27</v>
      </c>
      <c r="T46" s="218">
        <v>0.03</v>
      </c>
      <c r="U46" s="218">
        <v>1.89</v>
      </c>
      <c r="V46" s="218">
        <v>5.08</v>
      </c>
      <c r="W46" s="218">
        <v>8.7799999999999994</v>
      </c>
      <c r="X46" s="218">
        <v>50.34</v>
      </c>
      <c r="Y46" s="218">
        <v>0</v>
      </c>
      <c r="Z46" s="218">
        <v>64.42</v>
      </c>
      <c r="AA46" s="218">
        <v>20.350000000000001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12.45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17.07</v>
      </c>
      <c r="D47" s="218">
        <v>3.08</v>
      </c>
      <c r="E47" s="218">
        <v>0</v>
      </c>
      <c r="F47" s="218">
        <v>0</v>
      </c>
      <c r="G47" s="218">
        <v>34.49</v>
      </c>
      <c r="H47" s="218">
        <v>0</v>
      </c>
      <c r="I47" s="218">
        <v>26.24</v>
      </c>
      <c r="J47" s="218">
        <v>2.91</v>
      </c>
      <c r="K47" s="218">
        <v>117.02</v>
      </c>
      <c r="L47" s="218">
        <v>16.09</v>
      </c>
      <c r="M47" s="218">
        <v>2.02</v>
      </c>
      <c r="N47" s="218">
        <v>1.98</v>
      </c>
      <c r="O47" s="218">
        <v>2.76</v>
      </c>
      <c r="P47" s="218">
        <v>1.18</v>
      </c>
      <c r="Q47" s="218">
        <v>5.36</v>
      </c>
      <c r="R47" s="218">
        <v>9.99</v>
      </c>
      <c r="S47" s="218">
        <v>7.27</v>
      </c>
      <c r="T47" s="218">
        <v>0.03</v>
      </c>
      <c r="U47" s="218">
        <v>1.89</v>
      </c>
      <c r="V47" s="218">
        <v>5.08</v>
      </c>
      <c r="W47" s="218">
        <v>8.7799999999999994</v>
      </c>
      <c r="X47" s="218">
        <v>50.34</v>
      </c>
      <c r="Y47" s="218">
        <v>0</v>
      </c>
      <c r="Z47" s="218">
        <v>64.42</v>
      </c>
      <c r="AA47" s="218">
        <v>20.350000000000001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12.45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17.07</v>
      </c>
      <c r="D48" s="218">
        <v>3.08</v>
      </c>
      <c r="E48" s="218">
        <v>0</v>
      </c>
      <c r="F48" s="218">
        <v>0</v>
      </c>
      <c r="G48" s="218">
        <v>34.49</v>
      </c>
      <c r="H48" s="218">
        <v>0</v>
      </c>
      <c r="I48" s="218">
        <v>26.24</v>
      </c>
      <c r="J48" s="218">
        <v>2.91</v>
      </c>
      <c r="K48" s="218">
        <v>117.02</v>
      </c>
      <c r="L48" s="218">
        <v>16.09</v>
      </c>
      <c r="M48" s="218">
        <v>2.02</v>
      </c>
      <c r="N48" s="218">
        <v>1.98</v>
      </c>
      <c r="O48" s="218">
        <v>2.76</v>
      </c>
      <c r="P48" s="218">
        <v>1.18</v>
      </c>
      <c r="Q48" s="218">
        <v>5.36</v>
      </c>
      <c r="R48" s="218">
        <v>9.99</v>
      </c>
      <c r="S48" s="218">
        <v>7.27</v>
      </c>
      <c r="T48" s="218">
        <v>0.03</v>
      </c>
      <c r="U48" s="218">
        <v>1.89</v>
      </c>
      <c r="V48" s="218">
        <v>5.08</v>
      </c>
      <c r="W48" s="218">
        <v>8.7799999999999994</v>
      </c>
      <c r="X48" s="218">
        <v>50.34</v>
      </c>
      <c r="Y48" s="218">
        <v>0</v>
      </c>
      <c r="Z48" s="218">
        <v>64.42</v>
      </c>
      <c r="AA48" s="218">
        <v>20.350000000000001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12.45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17.07</v>
      </c>
      <c r="D49" s="218">
        <v>3.08</v>
      </c>
      <c r="E49" s="218">
        <v>0</v>
      </c>
      <c r="F49" s="218">
        <v>0</v>
      </c>
      <c r="G49" s="218">
        <v>34.49</v>
      </c>
      <c r="H49" s="218">
        <v>0</v>
      </c>
      <c r="I49" s="218">
        <v>26.24</v>
      </c>
      <c r="J49" s="218">
        <v>2.91</v>
      </c>
      <c r="K49" s="218">
        <v>117.02</v>
      </c>
      <c r="L49" s="218">
        <v>16.09</v>
      </c>
      <c r="M49" s="218">
        <v>2.02</v>
      </c>
      <c r="N49" s="218">
        <v>1.98</v>
      </c>
      <c r="O49" s="218">
        <v>2.76</v>
      </c>
      <c r="P49" s="218">
        <v>1.18</v>
      </c>
      <c r="Q49" s="218">
        <v>7.03</v>
      </c>
      <c r="R49" s="218">
        <v>9.99</v>
      </c>
      <c r="S49" s="218">
        <v>7.27</v>
      </c>
      <c r="T49" s="218">
        <v>0.03</v>
      </c>
      <c r="U49" s="218">
        <v>1.89</v>
      </c>
      <c r="V49" s="218">
        <v>5.08</v>
      </c>
      <c r="W49" s="218">
        <v>8.7799999999999994</v>
      </c>
      <c r="X49" s="218">
        <v>50.34</v>
      </c>
      <c r="Y49" s="218">
        <v>0</v>
      </c>
      <c r="Z49" s="218">
        <v>64.42</v>
      </c>
      <c r="AA49" s="218">
        <v>20.350000000000001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12.45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17.07</v>
      </c>
      <c r="D50" s="218">
        <v>3.08</v>
      </c>
      <c r="E50" s="218">
        <v>0</v>
      </c>
      <c r="F50" s="218">
        <v>0</v>
      </c>
      <c r="G50" s="218">
        <v>34.49</v>
      </c>
      <c r="H50" s="218">
        <v>0</v>
      </c>
      <c r="I50" s="218">
        <v>26.24</v>
      </c>
      <c r="J50" s="218">
        <v>2.91</v>
      </c>
      <c r="K50" s="218">
        <v>117.02</v>
      </c>
      <c r="L50" s="218">
        <v>16.09</v>
      </c>
      <c r="M50" s="218">
        <v>2.02</v>
      </c>
      <c r="N50" s="218">
        <v>1.98</v>
      </c>
      <c r="O50" s="218">
        <v>2.76</v>
      </c>
      <c r="P50" s="218">
        <v>1.18</v>
      </c>
      <c r="Q50" s="218">
        <v>7.03</v>
      </c>
      <c r="R50" s="218">
        <v>9.99</v>
      </c>
      <c r="S50" s="218">
        <v>7.27</v>
      </c>
      <c r="T50" s="218">
        <v>0.03</v>
      </c>
      <c r="U50" s="218">
        <v>1.89</v>
      </c>
      <c r="V50" s="218">
        <v>5.08</v>
      </c>
      <c r="W50" s="218">
        <v>8.7799999999999994</v>
      </c>
      <c r="X50" s="218">
        <v>50.34</v>
      </c>
      <c r="Y50" s="218">
        <v>0</v>
      </c>
      <c r="Z50" s="218">
        <v>64.42</v>
      </c>
      <c r="AA50" s="218">
        <v>20.350000000000001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12.45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16.510000000000002</v>
      </c>
      <c r="D51" s="218">
        <v>3.08</v>
      </c>
      <c r="E51" s="218">
        <v>0</v>
      </c>
      <c r="F51" s="218">
        <v>0</v>
      </c>
      <c r="G51" s="218">
        <v>34.49</v>
      </c>
      <c r="H51" s="218">
        <v>0</v>
      </c>
      <c r="I51" s="218">
        <v>26.24</v>
      </c>
      <c r="J51" s="218">
        <v>2.91</v>
      </c>
      <c r="K51" s="218">
        <v>117.02</v>
      </c>
      <c r="L51" s="218">
        <v>16.09</v>
      </c>
      <c r="M51" s="218">
        <v>2.02</v>
      </c>
      <c r="N51" s="218">
        <v>1.98</v>
      </c>
      <c r="O51" s="218">
        <v>2.76</v>
      </c>
      <c r="P51" s="218">
        <v>1.18</v>
      </c>
      <c r="Q51" s="218">
        <v>6.62</v>
      </c>
      <c r="R51" s="218">
        <v>9.99</v>
      </c>
      <c r="S51" s="218">
        <v>7.27</v>
      </c>
      <c r="T51" s="218">
        <v>0.03</v>
      </c>
      <c r="U51" s="218">
        <v>1.89</v>
      </c>
      <c r="V51" s="218">
        <v>5.08</v>
      </c>
      <c r="W51" s="218">
        <v>8.7799999999999994</v>
      </c>
      <c r="X51" s="218">
        <v>50.34</v>
      </c>
      <c r="Y51" s="218">
        <v>0</v>
      </c>
      <c r="Z51" s="218">
        <v>64.42</v>
      </c>
      <c r="AA51" s="218">
        <v>20.350000000000001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10.9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16.510000000000002</v>
      </c>
      <c r="D52" s="218">
        <v>3.08</v>
      </c>
      <c r="E52" s="218">
        <v>0</v>
      </c>
      <c r="F52" s="218">
        <v>0</v>
      </c>
      <c r="G52" s="218">
        <v>34.49</v>
      </c>
      <c r="H52" s="218">
        <v>0</v>
      </c>
      <c r="I52" s="218">
        <v>26.24</v>
      </c>
      <c r="J52" s="218">
        <v>2.91</v>
      </c>
      <c r="K52" s="218">
        <v>117.02</v>
      </c>
      <c r="L52" s="218">
        <v>16.09</v>
      </c>
      <c r="M52" s="218">
        <v>2.02</v>
      </c>
      <c r="N52" s="218">
        <v>1.98</v>
      </c>
      <c r="O52" s="218">
        <v>2.76</v>
      </c>
      <c r="P52" s="218">
        <v>1.18</v>
      </c>
      <c r="Q52" s="218">
        <v>6.62</v>
      </c>
      <c r="R52" s="218">
        <v>9.99</v>
      </c>
      <c r="S52" s="218">
        <v>7.27</v>
      </c>
      <c r="T52" s="218">
        <v>0.03</v>
      </c>
      <c r="U52" s="218">
        <v>1.89</v>
      </c>
      <c r="V52" s="218">
        <v>5.08</v>
      </c>
      <c r="W52" s="218">
        <v>8.7799999999999994</v>
      </c>
      <c r="X52" s="218">
        <v>50.34</v>
      </c>
      <c r="Y52" s="218">
        <v>0</v>
      </c>
      <c r="Z52" s="218">
        <v>64.42</v>
      </c>
      <c r="AA52" s="218">
        <v>20.350000000000001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10.9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16.510000000000002</v>
      </c>
      <c r="D53" s="218">
        <v>3.08</v>
      </c>
      <c r="E53" s="218">
        <v>0</v>
      </c>
      <c r="F53" s="218">
        <v>0</v>
      </c>
      <c r="G53" s="218">
        <v>34.49</v>
      </c>
      <c r="H53" s="218">
        <v>0</v>
      </c>
      <c r="I53" s="218">
        <v>26.24</v>
      </c>
      <c r="J53" s="218">
        <v>2.91</v>
      </c>
      <c r="K53" s="218">
        <v>117.02</v>
      </c>
      <c r="L53" s="218">
        <v>16.2</v>
      </c>
      <c r="M53" s="218">
        <v>2.02</v>
      </c>
      <c r="N53" s="218">
        <v>1.98</v>
      </c>
      <c r="O53" s="218">
        <v>2.76</v>
      </c>
      <c r="P53" s="218">
        <v>1.18</v>
      </c>
      <c r="Q53" s="218">
        <v>5.9</v>
      </c>
      <c r="R53" s="218">
        <v>14.8</v>
      </c>
      <c r="S53" s="218">
        <v>7.45</v>
      </c>
      <c r="T53" s="218">
        <v>0.06</v>
      </c>
      <c r="U53" s="218">
        <v>1.89</v>
      </c>
      <c r="V53" s="218">
        <v>5.16</v>
      </c>
      <c r="W53" s="218">
        <v>8.92</v>
      </c>
      <c r="X53" s="218">
        <v>50.79</v>
      </c>
      <c r="Y53" s="218">
        <v>0</v>
      </c>
      <c r="Z53" s="218">
        <v>65.94</v>
      </c>
      <c r="AA53" s="218">
        <v>20.81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10.9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16.510000000000002</v>
      </c>
      <c r="D54" s="218">
        <v>3.08</v>
      </c>
      <c r="E54" s="218">
        <v>0</v>
      </c>
      <c r="F54" s="218">
        <v>0</v>
      </c>
      <c r="G54" s="218">
        <v>34.49</v>
      </c>
      <c r="H54" s="218">
        <v>0</v>
      </c>
      <c r="I54" s="218">
        <v>26.24</v>
      </c>
      <c r="J54" s="218">
        <v>2.91</v>
      </c>
      <c r="K54" s="218">
        <v>117.02</v>
      </c>
      <c r="L54" s="218">
        <v>16.2</v>
      </c>
      <c r="M54" s="218">
        <v>2.02</v>
      </c>
      <c r="N54" s="218">
        <v>1.98</v>
      </c>
      <c r="O54" s="218">
        <v>2.76</v>
      </c>
      <c r="P54" s="218">
        <v>1.18</v>
      </c>
      <c r="Q54" s="218">
        <v>5.9</v>
      </c>
      <c r="R54" s="218">
        <v>14.8</v>
      </c>
      <c r="S54" s="218">
        <v>7.45</v>
      </c>
      <c r="T54" s="218">
        <v>0.06</v>
      </c>
      <c r="U54" s="218">
        <v>1.89</v>
      </c>
      <c r="V54" s="218">
        <v>5.16</v>
      </c>
      <c r="W54" s="218">
        <v>8.92</v>
      </c>
      <c r="X54" s="218">
        <v>50.79</v>
      </c>
      <c r="Y54" s="218">
        <v>0</v>
      </c>
      <c r="Z54" s="218">
        <v>65.94</v>
      </c>
      <c r="AA54" s="218">
        <v>20.81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10.9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15.95</v>
      </c>
      <c r="D55" s="218">
        <v>3.08</v>
      </c>
      <c r="E55" s="218">
        <v>0</v>
      </c>
      <c r="F55" s="218">
        <v>0</v>
      </c>
      <c r="G55" s="218">
        <v>34.49</v>
      </c>
      <c r="H55" s="218">
        <v>0</v>
      </c>
      <c r="I55" s="218">
        <v>26.24</v>
      </c>
      <c r="J55" s="218">
        <v>2.91</v>
      </c>
      <c r="K55" s="218">
        <v>117.02</v>
      </c>
      <c r="L55" s="218">
        <v>16.14</v>
      </c>
      <c r="M55" s="218">
        <v>2.02</v>
      </c>
      <c r="N55" s="218">
        <v>1.98</v>
      </c>
      <c r="O55" s="218">
        <v>2.76</v>
      </c>
      <c r="P55" s="218">
        <v>1.18</v>
      </c>
      <c r="Q55" s="218">
        <v>7.05</v>
      </c>
      <c r="R55" s="218">
        <v>14.8</v>
      </c>
      <c r="S55" s="218">
        <v>7.45</v>
      </c>
      <c r="T55" s="218">
        <v>0.06</v>
      </c>
      <c r="U55" s="218">
        <v>1.89</v>
      </c>
      <c r="V55" s="218">
        <v>5.18</v>
      </c>
      <c r="W55" s="218">
        <v>8.9600000000000009</v>
      </c>
      <c r="X55" s="218">
        <v>50.87</v>
      </c>
      <c r="Y55" s="218">
        <v>0</v>
      </c>
      <c r="Z55" s="218">
        <v>65.94</v>
      </c>
      <c r="AA55" s="218">
        <v>20.81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10.9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15.95</v>
      </c>
      <c r="D56" s="218">
        <v>3.08</v>
      </c>
      <c r="E56" s="218">
        <v>0</v>
      </c>
      <c r="F56" s="218">
        <v>0</v>
      </c>
      <c r="G56" s="218">
        <v>34.49</v>
      </c>
      <c r="H56" s="218">
        <v>0</v>
      </c>
      <c r="I56" s="218">
        <v>26.24</v>
      </c>
      <c r="J56" s="218">
        <v>2.91</v>
      </c>
      <c r="K56" s="218">
        <v>117.02</v>
      </c>
      <c r="L56" s="218">
        <v>16.2</v>
      </c>
      <c r="M56" s="218">
        <v>2.02</v>
      </c>
      <c r="N56" s="218">
        <v>1.98</v>
      </c>
      <c r="O56" s="218">
        <v>2.76</v>
      </c>
      <c r="P56" s="218">
        <v>1.18</v>
      </c>
      <c r="Q56" s="218">
        <v>7.05</v>
      </c>
      <c r="R56" s="218">
        <v>14.8</v>
      </c>
      <c r="S56" s="218">
        <v>7.45</v>
      </c>
      <c r="T56" s="218">
        <v>0.06</v>
      </c>
      <c r="U56" s="218">
        <v>1.89</v>
      </c>
      <c r="V56" s="218">
        <v>5.18</v>
      </c>
      <c r="W56" s="218">
        <v>8.9600000000000009</v>
      </c>
      <c r="X56" s="218">
        <v>50.87</v>
      </c>
      <c r="Y56" s="218">
        <v>0</v>
      </c>
      <c r="Z56" s="218">
        <v>65.94</v>
      </c>
      <c r="AA56" s="218">
        <v>20.81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10.9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15.95</v>
      </c>
      <c r="D57" s="218">
        <v>3.08</v>
      </c>
      <c r="E57" s="218">
        <v>0</v>
      </c>
      <c r="F57" s="218">
        <v>0</v>
      </c>
      <c r="G57" s="218">
        <v>34.49</v>
      </c>
      <c r="H57" s="218">
        <v>0</v>
      </c>
      <c r="I57" s="218">
        <v>26.24</v>
      </c>
      <c r="J57" s="218">
        <v>2.91</v>
      </c>
      <c r="K57" s="218">
        <v>117.02</v>
      </c>
      <c r="L57" s="218">
        <v>16.2</v>
      </c>
      <c r="M57" s="218">
        <v>2.02</v>
      </c>
      <c r="N57" s="218">
        <v>1.98</v>
      </c>
      <c r="O57" s="218">
        <v>2.76</v>
      </c>
      <c r="P57" s="218">
        <v>1.18</v>
      </c>
      <c r="Q57" s="218">
        <v>5.78</v>
      </c>
      <c r="R57" s="218">
        <v>14.8</v>
      </c>
      <c r="S57" s="218">
        <v>7.45</v>
      </c>
      <c r="T57" s="218">
        <v>0.06</v>
      </c>
      <c r="U57" s="218">
        <v>1.89</v>
      </c>
      <c r="V57" s="218">
        <v>5.19</v>
      </c>
      <c r="W57" s="218">
        <v>8.9600000000000009</v>
      </c>
      <c r="X57" s="218">
        <v>50.87</v>
      </c>
      <c r="Y57" s="218">
        <v>0</v>
      </c>
      <c r="Z57" s="218">
        <v>65.94</v>
      </c>
      <c r="AA57" s="218">
        <v>20.81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10.9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15.95</v>
      </c>
      <c r="D58" s="218">
        <v>3.08</v>
      </c>
      <c r="E58" s="218">
        <v>0</v>
      </c>
      <c r="F58" s="218">
        <v>0</v>
      </c>
      <c r="G58" s="218">
        <v>34.49</v>
      </c>
      <c r="H58" s="218">
        <v>0</v>
      </c>
      <c r="I58" s="218">
        <v>26.24</v>
      </c>
      <c r="J58" s="218">
        <v>2.91</v>
      </c>
      <c r="K58" s="218">
        <v>117.02</v>
      </c>
      <c r="L58" s="218">
        <v>16.2</v>
      </c>
      <c r="M58" s="218">
        <v>2.02</v>
      </c>
      <c r="N58" s="218">
        <v>1.98</v>
      </c>
      <c r="O58" s="218">
        <v>2.76</v>
      </c>
      <c r="P58" s="218">
        <v>1.18</v>
      </c>
      <c r="Q58" s="218">
        <v>5.78</v>
      </c>
      <c r="R58" s="218">
        <v>14.8</v>
      </c>
      <c r="S58" s="218">
        <v>7.45</v>
      </c>
      <c r="T58" s="218">
        <v>0.06</v>
      </c>
      <c r="U58" s="218">
        <v>1.89</v>
      </c>
      <c r="V58" s="218">
        <v>5.19</v>
      </c>
      <c r="W58" s="218">
        <v>8.9600000000000009</v>
      </c>
      <c r="X58" s="218">
        <v>50.87</v>
      </c>
      <c r="Y58" s="218">
        <v>0</v>
      </c>
      <c r="Z58" s="218">
        <v>65.94</v>
      </c>
      <c r="AA58" s="218">
        <v>20.81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10.9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15.39</v>
      </c>
      <c r="D59" s="218">
        <v>3.08</v>
      </c>
      <c r="E59" s="218">
        <v>0</v>
      </c>
      <c r="F59" s="218">
        <v>0</v>
      </c>
      <c r="G59" s="218">
        <v>34.49</v>
      </c>
      <c r="H59" s="218">
        <v>0</v>
      </c>
      <c r="I59" s="218">
        <v>26.24</v>
      </c>
      <c r="J59" s="218">
        <v>2.91</v>
      </c>
      <c r="K59" s="218">
        <v>117.02</v>
      </c>
      <c r="L59" s="218">
        <v>16.2</v>
      </c>
      <c r="M59" s="218">
        <v>2.02</v>
      </c>
      <c r="N59" s="218">
        <v>1.98</v>
      </c>
      <c r="O59" s="218">
        <v>2.76</v>
      </c>
      <c r="P59" s="218">
        <v>1.18</v>
      </c>
      <c r="Q59" s="218">
        <v>5.78</v>
      </c>
      <c r="R59" s="218">
        <v>14.8</v>
      </c>
      <c r="S59" s="218">
        <v>7.45</v>
      </c>
      <c r="T59" s="218">
        <v>0.06</v>
      </c>
      <c r="U59" s="218">
        <v>1.89</v>
      </c>
      <c r="V59" s="218">
        <v>5.19</v>
      </c>
      <c r="W59" s="218">
        <v>8.9600000000000009</v>
      </c>
      <c r="X59" s="218">
        <v>50.87</v>
      </c>
      <c r="Y59" s="218">
        <v>0</v>
      </c>
      <c r="Z59" s="218">
        <v>65.94</v>
      </c>
      <c r="AA59" s="218">
        <v>20.81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10.9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15.39</v>
      </c>
      <c r="D60" s="218">
        <v>3.08</v>
      </c>
      <c r="E60" s="218">
        <v>0</v>
      </c>
      <c r="F60" s="218">
        <v>0</v>
      </c>
      <c r="G60" s="218">
        <v>34.49</v>
      </c>
      <c r="H60" s="218">
        <v>0</v>
      </c>
      <c r="I60" s="218">
        <v>26.24</v>
      </c>
      <c r="J60" s="218">
        <v>2.91</v>
      </c>
      <c r="K60" s="218">
        <v>117.02</v>
      </c>
      <c r="L60" s="218">
        <v>16.2</v>
      </c>
      <c r="M60" s="218">
        <v>2.02</v>
      </c>
      <c r="N60" s="218">
        <v>1.98</v>
      </c>
      <c r="O60" s="218">
        <v>2.76</v>
      </c>
      <c r="P60" s="218">
        <v>1.18</v>
      </c>
      <c r="Q60" s="218">
        <v>5.78</v>
      </c>
      <c r="R60" s="218">
        <v>14.8</v>
      </c>
      <c r="S60" s="218">
        <v>7.45</v>
      </c>
      <c r="T60" s="218">
        <v>0.06</v>
      </c>
      <c r="U60" s="218">
        <v>1.89</v>
      </c>
      <c r="V60" s="218">
        <v>5.19</v>
      </c>
      <c r="W60" s="218">
        <v>8.9600000000000009</v>
      </c>
      <c r="X60" s="218">
        <v>50.87</v>
      </c>
      <c r="Y60" s="218">
        <v>0</v>
      </c>
      <c r="Z60" s="218">
        <v>65.94</v>
      </c>
      <c r="AA60" s="218">
        <v>20.81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10.9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15.39</v>
      </c>
      <c r="D61" s="218">
        <v>3.08</v>
      </c>
      <c r="E61" s="218">
        <v>0</v>
      </c>
      <c r="F61" s="218">
        <v>0</v>
      </c>
      <c r="G61" s="218">
        <v>34.49</v>
      </c>
      <c r="H61" s="218">
        <v>0</v>
      </c>
      <c r="I61" s="218">
        <v>26.24</v>
      </c>
      <c r="J61" s="218">
        <v>2.91</v>
      </c>
      <c r="K61" s="218">
        <v>117.37</v>
      </c>
      <c r="L61" s="218">
        <v>16.2</v>
      </c>
      <c r="M61" s="218">
        <v>2.02</v>
      </c>
      <c r="N61" s="218">
        <v>1.98</v>
      </c>
      <c r="O61" s="218">
        <v>2.76</v>
      </c>
      <c r="P61" s="218">
        <v>1.18</v>
      </c>
      <c r="Q61" s="218">
        <v>5.33</v>
      </c>
      <c r="R61" s="218">
        <v>14.8</v>
      </c>
      <c r="S61" s="218">
        <v>7.45</v>
      </c>
      <c r="T61" s="218">
        <v>0.06</v>
      </c>
      <c r="U61" s="218">
        <v>1.89</v>
      </c>
      <c r="V61" s="218">
        <v>5.18</v>
      </c>
      <c r="W61" s="218">
        <v>9.02</v>
      </c>
      <c r="X61" s="218">
        <v>50.92</v>
      </c>
      <c r="Y61" s="218">
        <v>0</v>
      </c>
      <c r="Z61" s="218">
        <v>65.94</v>
      </c>
      <c r="AA61" s="218">
        <v>20.81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13.93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15.39</v>
      </c>
      <c r="D62" s="218">
        <v>3.08</v>
      </c>
      <c r="E62" s="218">
        <v>0</v>
      </c>
      <c r="F62" s="218">
        <v>0</v>
      </c>
      <c r="G62" s="218">
        <v>34.49</v>
      </c>
      <c r="H62" s="218">
        <v>0</v>
      </c>
      <c r="I62" s="218">
        <v>26.24</v>
      </c>
      <c r="J62" s="218">
        <v>2.91</v>
      </c>
      <c r="K62" s="218">
        <v>117.37</v>
      </c>
      <c r="L62" s="218">
        <v>16.2</v>
      </c>
      <c r="M62" s="218">
        <v>2.02</v>
      </c>
      <c r="N62" s="218">
        <v>1.98</v>
      </c>
      <c r="O62" s="218">
        <v>2.76</v>
      </c>
      <c r="P62" s="218">
        <v>1.18</v>
      </c>
      <c r="Q62" s="218">
        <v>5.33</v>
      </c>
      <c r="R62" s="218">
        <v>14.8</v>
      </c>
      <c r="S62" s="218">
        <v>7.45</v>
      </c>
      <c r="T62" s="218">
        <v>0.06</v>
      </c>
      <c r="U62" s="218">
        <v>1.89</v>
      </c>
      <c r="V62" s="218">
        <v>5.18</v>
      </c>
      <c r="W62" s="218">
        <v>8.9600000000000009</v>
      </c>
      <c r="X62" s="218">
        <v>50.87</v>
      </c>
      <c r="Y62" s="218">
        <v>0</v>
      </c>
      <c r="Z62" s="218">
        <v>65.94</v>
      </c>
      <c r="AA62" s="218">
        <v>20.81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13.93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14.83</v>
      </c>
      <c r="D63" s="218">
        <v>3.08</v>
      </c>
      <c r="E63" s="218">
        <v>0</v>
      </c>
      <c r="F63" s="218">
        <v>0</v>
      </c>
      <c r="G63" s="218">
        <v>34.49</v>
      </c>
      <c r="H63" s="218">
        <v>0</v>
      </c>
      <c r="I63" s="218">
        <v>26.24</v>
      </c>
      <c r="J63" s="218">
        <v>2.91</v>
      </c>
      <c r="K63" s="218">
        <v>117.37</v>
      </c>
      <c r="L63" s="218">
        <v>16.2</v>
      </c>
      <c r="M63" s="218">
        <v>2.02</v>
      </c>
      <c r="N63" s="218">
        <v>1.98</v>
      </c>
      <c r="O63" s="218">
        <v>2.76</v>
      </c>
      <c r="P63" s="218">
        <v>1.18</v>
      </c>
      <c r="Q63" s="218">
        <v>5.33</v>
      </c>
      <c r="R63" s="218">
        <v>14.8</v>
      </c>
      <c r="S63" s="218">
        <v>7.45</v>
      </c>
      <c r="T63" s="218">
        <v>0.06</v>
      </c>
      <c r="U63" s="218">
        <v>1.89</v>
      </c>
      <c r="V63" s="218">
        <v>5.18</v>
      </c>
      <c r="W63" s="218">
        <v>8.9600000000000009</v>
      </c>
      <c r="X63" s="218">
        <v>50.87</v>
      </c>
      <c r="Y63" s="218">
        <v>0</v>
      </c>
      <c r="Z63" s="218">
        <v>65.94</v>
      </c>
      <c r="AA63" s="218">
        <v>20.81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13.93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14.83</v>
      </c>
      <c r="D64" s="218">
        <v>3.08</v>
      </c>
      <c r="E64" s="218">
        <v>0</v>
      </c>
      <c r="F64" s="218">
        <v>0</v>
      </c>
      <c r="G64" s="218">
        <v>34.49</v>
      </c>
      <c r="H64" s="218">
        <v>0</v>
      </c>
      <c r="I64" s="218">
        <v>26.24</v>
      </c>
      <c r="J64" s="218">
        <v>2.91</v>
      </c>
      <c r="K64" s="218">
        <v>117.37</v>
      </c>
      <c r="L64" s="218">
        <v>16.2</v>
      </c>
      <c r="M64" s="218">
        <v>2.02</v>
      </c>
      <c r="N64" s="218">
        <v>1.98</v>
      </c>
      <c r="O64" s="218">
        <v>2.76</v>
      </c>
      <c r="P64" s="218">
        <v>1.18</v>
      </c>
      <c r="Q64" s="218">
        <v>5.33</v>
      </c>
      <c r="R64" s="218">
        <v>14.8</v>
      </c>
      <c r="S64" s="218">
        <v>7.45</v>
      </c>
      <c r="T64" s="218">
        <v>0.06</v>
      </c>
      <c r="U64" s="218">
        <v>1.89</v>
      </c>
      <c r="V64" s="218">
        <v>5.18</v>
      </c>
      <c r="W64" s="218">
        <v>8.9600000000000009</v>
      </c>
      <c r="X64" s="218">
        <v>50.87</v>
      </c>
      <c r="Y64" s="218">
        <v>0</v>
      </c>
      <c r="Z64" s="218">
        <v>65.94</v>
      </c>
      <c r="AA64" s="218">
        <v>20.81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13.93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14.83</v>
      </c>
      <c r="D65" s="218">
        <v>3.08</v>
      </c>
      <c r="E65" s="218">
        <v>0</v>
      </c>
      <c r="F65" s="218">
        <v>0</v>
      </c>
      <c r="G65" s="218">
        <v>34.49</v>
      </c>
      <c r="H65" s="218">
        <v>0</v>
      </c>
      <c r="I65" s="218">
        <v>26.24</v>
      </c>
      <c r="J65" s="218">
        <v>2.91</v>
      </c>
      <c r="K65" s="218">
        <v>117.37</v>
      </c>
      <c r="L65" s="218">
        <v>16.2</v>
      </c>
      <c r="M65" s="218">
        <v>2.02</v>
      </c>
      <c r="N65" s="218">
        <v>1.98</v>
      </c>
      <c r="O65" s="218">
        <v>2.76</v>
      </c>
      <c r="P65" s="218">
        <v>1.18</v>
      </c>
      <c r="Q65" s="218">
        <v>5.73</v>
      </c>
      <c r="R65" s="218">
        <v>14.8</v>
      </c>
      <c r="S65" s="218">
        <v>7.45</v>
      </c>
      <c r="T65" s="218">
        <v>0.06</v>
      </c>
      <c r="U65" s="218">
        <v>1.89</v>
      </c>
      <c r="V65" s="218">
        <v>5.18</v>
      </c>
      <c r="W65" s="218">
        <v>8.9600000000000009</v>
      </c>
      <c r="X65" s="218">
        <v>50.87</v>
      </c>
      <c r="Y65" s="218">
        <v>0</v>
      </c>
      <c r="Z65" s="218">
        <v>65.94</v>
      </c>
      <c r="AA65" s="218">
        <v>20.81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13.93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14.83</v>
      </c>
      <c r="D66" s="218">
        <v>3.08</v>
      </c>
      <c r="E66" s="218">
        <v>0</v>
      </c>
      <c r="F66" s="218">
        <v>0</v>
      </c>
      <c r="G66" s="218">
        <v>34.49</v>
      </c>
      <c r="H66" s="218">
        <v>0</v>
      </c>
      <c r="I66" s="218">
        <v>26.24</v>
      </c>
      <c r="J66" s="218">
        <v>2.91</v>
      </c>
      <c r="K66" s="218">
        <v>117.37</v>
      </c>
      <c r="L66" s="218">
        <v>16.2</v>
      </c>
      <c r="M66" s="218">
        <v>2.02</v>
      </c>
      <c r="N66" s="218">
        <v>1.98</v>
      </c>
      <c r="O66" s="218">
        <v>2.76</v>
      </c>
      <c r="P66" s="218">
        <v>1.18</v>
      </c>
      <c r="Q66" s="218">
        <v>5.73</v>
      </c>
      <c r="R66" s="218">
        <v>14.8</v>
      </c>
      <c r="S66" s="218">
        <v>7.45</v>
      </c>
      <c r="T66" s="218">
        <v>0.06</v>
      </c>
      <c r="U66" s="218">
        <v>1.89</v>
      </c>
      <c r="V66" s="218">
        <v>5.18</v>
      </c>
      <c r="W66" s="218">
        <v>8.9600000000000009</v>
      </c>
      <c r="X66" s="218">
        <v>50.87</v>
      </c>
      <c r="Y66" s="218">
        <v>0</v>
      </c>
      <c r="Z66" s="218">
        <v>65.94</v>
      </c>
      <c r="AA66" s="218">
        <v>20.86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13.93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14.83</v>
      </c>
      <c r="D67" s="218">
        <v>3.08</v>
      </c>
      <c r="E67" s="218">
        <v>0</v>
      </c>
      <c r="F67" s="218">
        <v>0</v>
      </c>
      <c r="G67" s="218">
        <v>34.49</v>
      </c>
      <c r="H67" s="218">
        <v>0</v>
      </c>
      <c r="I67" s="218">
        <v>26.24</v>
      </c>
      <c r="J67" s="218">
        <v>2.91</v>
      </c>
      <c r="K67" s="218">
        <v>119.75</v>
      </c>
      <c r="L67" s="218">
        <v>16.2</v>
      </c>
      <c r="M67" s="218">
        <v>2.02</v>
      </c>
      <c r="N67" s="218">
        <v>1.98</v>
      </c>
      <c r="O67" s="218">
        <v>2.76</v>
      </c>
      <c r="P67" s="218">
        <v>1.18</v>
      </c>
      <c r="Q67" s="218">
        <v>5.73</v>
      </c>
      <c r="R67" s="218">
        <v>14.8</v>
      </c>
      <c r="S67" s="218">
        <v>7.45</v>
      </c>
      <c r="T67" s="218">
        <v>0.06</v>
      </c>
      <c r="U67" s="218">
        <v>1.89</v>
      </c>
      <c r="V67" s="218">
        <v>5.18</v>
      </c>
      <c r="W67" s="218">
        <v>8.9600000000000009</v>
      </c>
      <c r="X67" s="218">
        <v>50.87</v>
      </c>
      <c r="Y67" s="218">
        <v>0</v>
      </c>
      <c r="Z67" s="218">
        <v>65.94</v>
      </c>
      <c r="AA67" s="218">
        <v>20.86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13.93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14.83</v>
      </c>
      <c r="D68" s="218">
        <v>3.08</v>
      </c>
      <c r="E68" s="218">
        <v>0</v>
      </c>
      <c r="F68" s="218">
        <v>0</v>
      </c>
      <c r="G68" s="218">
        <v>34.49</v>
      </c>
      <c r="H68" s="218">
        <v>0</v>
      </c>
      <c r="I68" s="218">
        <v>26.24</v>
      </c>
      <c r="J68" s="218">
        <v>2.91</v>
      </c>
      <c r="K68" s="218">
        <v>119.75</v>
      </c>
      <c r="L68" s="218">
        <v>16.2</v>
      </c>
      <c r="M68" s="218">
        <v>2.02</v>
      </c>
      <c r="N68" s="218">
        <v>1.98</v>
      </c>
      <c r="O68" s="218">
        <v>2.76</v>
      </c>
      <c r="P68" s="218">
        <v>1.18</v>
      </c>
      <c r="Q68" s="218">
        <v>5.88</v>
      </c>
      <c r="R68" s="218">
        <v>10.34</v>
      </c>
      <c r="S68" s="218">
        <v>7.45</v>
      </c>
      <c r="T68" s="218">
        <v>0.06</v>
      </c>
      <c r="U68" s="218">
        <v>1.89</v>
      </c>
      <c r="V68" s="218">
        <v>5.18</v>
      </c>
      <c r="W68" s="218">
        <v>8.9600000000000009</v>
      </c>
      <c r="X68" s="218">
        <v>50.87</v>
      </c>
      <c r="Y68" s="218">
        <v>0</v>
      </c>
      <c r="Z68" s="218">
        <v>65.94</v>
      </c>
      <c r="AA68" s="218">
        <v>20.86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13.93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14.83</v>
      </c>
      <c r="D69" s="218">
        <v>3.08</v>
      </c>
      <c r="E69" s="218">
        <v>0</v>
      </c>
      <c r="F69" s="218">
        <v>0</v>
      </c>
      <c r="G69" s="218">
        <v>34.49</v>
      </c>
      <c r="H69" s="218">
        <v>0</v>
      </c>
      <c r="I69" s="218">
        <v>26.24</v>
      </c>
      <c r="J69" s="218">
        <v>2.91</v>
      </c>
      <c r="K69" s="218">
        <v>119.75</v>
      </c>
      <c r="L69" s="218">
        <v>16.2</v>
      </c>
      <c r="M69" s="218">
        <v>2.02</v>
      </c>
      <c r="N69" s="218">
        <v>1.98</v>
      </c>
      <c r="O69" s="218">
        <v>2.76</v>
      </c>
      <c r="P69" s="218">
        <v>1.18</v>
      </c>
      <c r="Q69" s="218">
        <v>6.82</v>
      </c>
      <c r="R69" s="218">
        <v>10.34</v>
      </c>
      <c r="S69" s="218">
        <v>7.45</v>
      </c>
      <c r="T69" s="218">
        <v>0.06</v>
      </c>
      <c r="U69" s="218">
        <v>1.89</v>
      </c>
      <c r="V69" s="218">
        <v>5.18</v>
      </c>
      <c r="W69" s="218">
        <v>9.7100000000000009</v>
      </c>
      <c r="X69" s="218">
        <v>27.82</v>
      </c>
      <c r="Y69" s="218">
        <v>0</v>
      </c>
      <c r="Z69" s="218">
        <v>66.53</v>
      </c>
      <c r="AA69" s="218">
        <v>21.05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13.93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14.83</v>
      </c>
      <c r="D70" s="218">
        <v>3.08</v>
      </c>
      <c r="E70" s="218">
        <v>0</v>
      </c>
      <c r="F70" s="218">
        <v>0</v>
      </c>
      <c r="G70" s="218">
        <v>34.49</v>
      </c>
      <c r="H70" s="218">
        <v>0</v>
      </c>
      <c r="I70" s="218">
        <v>26.24</v>
      </c>
      <c r="J70" s="218">
        <v>2.91</v>
      </c>
      <c r="K70" s="218">
        <v>119.75</v>
      </c>
      <c r="L70" s="218">
        <v>16.2</v>
      </c>
      <c r="M70" s="218">
        <v>2.02</v>
      </c>
      <c r="N70" s="218">
        <v>1.98</v>
      </c>
      <c r="O70" s="218">
        <v>2.76</v>
      </c>
      <c r="P70" s="218">
        <v>1.18</v>
      </c>
      <c r="Q70" s="218">
        <v>6.82</v>
      </c>
      <c r="R70" s="218">
        <v>10.34</v>
      </c>
      <c r="S70" s="218">
        <v>7.45</v>
      </c>
      <c r="T70" s="218">
        <v>0.06</v>
      </c>
      <c r="U70" s="218">
        <v>1.89</v>
      </c>
      <c r="V70" s="218">
        <v>5.18</v>
      </c>
      <c r="W70" s="218">
        <v>9.7100000000000009</v>
      </c>
      <c r="X70" s="218">
        <v>10.93</v>
      </c>
      <c r="Y70" s="218">
        <v>0</v>
      </c>
      <c r="Z70" s="218">
        <v>57.68</v>
      </c>
      <c r="AA70" s="218">
        <v>21.05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13.93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14.83</v>
      </c>
      <c r="D71" s="218">
        <v>3.08</v>
      </c>
      <c r="E71" s="218">
        <v>0</v>
      </c>
      <c r="F71" s="218">
        <v>0</v>
      </c>
      <c r="G71" s="218">
        <v>34.49</v>
      </c>
      <c r="H71" s="218">
        <v>0</v>
      </c>
      <c r="I71" s="218">
        <v>26.24</v>
      </c>
      <c r="J71" s="218">
        <v>2.91</v>
      </c>
      <c r="K71" s="218">
        <v>119.75</v>
      </c>
      <c r="L71" s="218">
        <v>16.2</v>
      </c>
      <c r="M71" s="218">
        <v>2.02</v>
      </c>
      <c r="N71" s="218">
        <v>1.98</v>
      </c>
      <c r="O71" s="218">
        <v>2.76</v>
      </c>
      <c r="P71" s="218">
        <v>1.18</v>
      </c>
      <c r="Q71" s="218">
        <v>6.95</v>
      </c>
      <c r="R71" s="218">
        <v>10.34</v>
      </c>
      <c r="S71" s="218">
        <v>7.45</v>
      </c>
      <c r="T71" s="218">
        <v>0.06</v>
      </c>
      <c r="U71" s="218">
        <v>1.89</v>
      </c>
      <c r="V71" s="218">
        <v>5.18</v>
      </c>
      <c r="W71" s="218">
        <v>9.7100000000000009</v>
      </c>
      <c r="X71" s="218">
        <v>2.37</v>
      </c>
      <c r="Y71" s="218">
        <v>0</v>
      </c>
      <c r="Z71" s="218">
        <v>17.21</v>
      </c>
      <c r="AA71" s="218">
        <v>21.05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13.93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14.83</v>
      </c>
      <c r="D72" s="218">
        <v>3.08</v>
      </c>
      <c r="E72" s="218">
        <v>0</v>
      </c>
      <c r="F72" s="218">
        <v>0</v>
      </c>
      <c r="G72" s="218">
        <v>34.49</v>
      </c>
      <c r="H72" s="218">
        <v>0</v>
      </c>
      <c r="I72" s="218">
        <v>26.24</v>
      </c>
      <c r="J72" s="218">
        <v>2.91</v>
      </c>
      <c r="K72" s="218">
        <v>127.05</v>
      </c>
      <c r="L72" s="218">
        <v>16.2</v>
      </c>
      <c r="M72" s="218">
        <v>2.02</v>
      </c>
      <c r="N72" s="218">
        <v>1.98</v>
      </c>
      <c r="O72" s="218">
        <v>2.76</v>
      </c>
      <c r="P72" s="218">
        <v>1.18</v>
      </c>
      <c r="Q72" s="218">
        <v>7.06</v>
      </c>
      <c r="R72" s="218">
        <v>0.72</v>
      </c>
      <c r="S72" s="218">
        <v>7.45</v>
      </c>
      <c r="T72" s="218">
        <v>0.06</v>
      </c>
      <c r="U72" s="218">
        <v>1.89</v>
      </c>
      <c r="V72" s="218">
        <v>0.28999999999999998</v>
      </c>
      <c r="W72" s="218">
        <v>0.72</v>
      </c>
      <c r="X72" s="218">
        <v>2.37</v>
      </c>
      <c r="Y72" s="218">
        <v>0</v>
      </c>
      <c r="Z72" s="218">
        <v>4.46</v>
      </c>
      <c r="AA72" s="218">
        <v>15.53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13.93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14.83</v>
      </c>
      <c r="D73" s="218">
        <v>3.08</v>
      </c>
      <c r="E73" s="218">
        <v>0</v>
      </c>
      <c r="F73" s="218">
        <v>0</v>
      </c>
      <c r="G73" s="218">
        <v>34.49</v>
      </c>
      <c r="H73" s="218">
        <v>0</v>
      </c>
      <c r="I73" s="218">
        <v>26.24</v>
      </c>
      <c r="J73" s="218">
        <v>2.91</v>
      </c>
      <c r="K73" s="218">
        <v>116.35</v>
      </c>
      <c r="L73" s="218">
        <v>11.27</v>
      </c>
      <c r="M73" s="218">
        <v>2.02</v>
      </c>
      <c r="N73" s="218">
        <v>1.98</v>
      </c>
      <c r="O73" s="218">
        <v>2.76</v>
      </c>
      <c r="P73" s="218">
        <v>1.18</v>
      </c>
      <c r="Q73" s="218">
        <v>0.36</v>
      </c>
      <c r="R73" s="218">
        <v>0.72</v>
      </c>
      <c r="S73" s="218">
        <v>0.44</v>
      </c>
      <c r="T73" s="218">
        <v>0.03</v>
      </c>
      <c r="U73" s="218">
        <v>1.89</v>
      </c>
      <c r="V73" s="218">
        <v>0.28999999999999998</v>
      </c>
      <c r="W73" s="218">
        <v>0.72</v>
      </c>
      <c r="X73" s="218">
        <v>2.37</v>
      </c>
      <c r="Y73" s="218">
        <v>0</v>
      </c>
      <c r="Z73" s="218">
        <v>4.46</v>
      </c>
      <c r="AA73" s="218">
        <v>1.45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13.93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14.83</v>
      </c>
      <c r="D74" s="218">
        <v>3.08</v>
      </c>
      <c r="E74" s="218">
        <v>0</v>
      </c>
      <c r="F74" s="218">
        <v>0</v>
      </c>
      <c r="G74" s="218">
        <v>34.49</v>
      </c>
      <c r="H74" s="218">
        <v>0</v>
      </c>
      <c r="I74" s="218">
        <v>26.24</v>
      </c>
      <c r="J74" s="218">
        <v>2.91</v>
      </c>
      <c r="K74" s="218">
        <v>95.15</v>
      </c>
      <c r="L74" s="218">
        <v>11.27</v>
      </c>
      <c r="M74" s="218">
        <v>2.02</v>
      </c>
      <c r="N74" s="218">
        <v>1.98</v>
      </c>
      <c r="O74" s="218">
        <v>2.76</v>
      </c>
      <c r="P74" s="218">
        <v>1.18</v>
      </c>
      <c r="Q74" s="218">
        <v>0.36</v>
      </c>
      <c r="R74" s="218">
        <v>0.72</v>
      </c>
      <c r="S74" s="218">
        <v>0.44</v>
      </c>
      <c r="T74" s="218">
        <v>0.03</v>
      </c>
      <c r="U74" s="218">
        <v>1.89</v>
      </c>
      <c r="V74" s="218">
        <v>0.28999999999999998</v>
      </c>
      <c r="W74" s="218">
        <v>0.72</v>
      </c>
      <c r="X74" s="218">
        <v>2.37</v>
      </c>
      <c r="Y74" s="218">
        <v>0</v>
      </c>
      <c r="Z74" s="218">
        <v>4.46</v>
      </c>
      <c r="AA74" s="218">
        <v>1.45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10.9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15.11</v>
      </c>
      <c r="D75" s="218">
        <v>3.08</v>
      </c>
      <c r="E75" s="218">
        <v>0</v>
      </c>
      <c r="F75" s="218">
        <v>0</v>
      </c>
      <c r="G75" s="218">
        <v>34.49</v>
      </c>
      <c r="H75" s="218">
        <v>0</v>
      </c>
      <c r="I75" s="218">
        <v>26.24</v>
      </c>
      <c r="J75" s="218">
        <v>2.91</v>
      </c>
      <c r="K75" s="218">
        <v>45.05</v>
      </c>
      <c r="L75" s="218">
        <v>11.68</v>
      </c>
      <c r="M75" s="218">
        <v>2.02</v>
      </c>
      <c r="N75" s="218">
        <v>1.98</v>
      </c>
      <c r="O75" s="218">
        <v>2.76</v>
      </c>
      <c r="P75" s="218">
        <v>1.18</v>
      </c>
      <c r="Q75" s="218">
        <v>0.36</v>
      </c>
      <c r="R75" s="218">
        <v>0.72</v>
      </c>
      <c r="S75" s="218">
        <v>0.44</v>
      </c>
      <c r="T75" s="218">
        <v>0.03</v>
      </c>
      <c r="U75" s="218">
        <v>1.89</v>
      </c>
      <c r="V75" s="218">
        <v>0.28999999999999998</v>
      </c>
      <c r="W75" s="218">
        <v>0.72</v>
      </c>
      <c r="X75" s="218">
        <v>2.37</v>
      </c>
      <c r="Y75" s="218">
        <v>0</v>
      </c>
      <c r="Z75" s="218">
        <v>4.46</v>
      </c>
      <c r="AA75" s="218">
        <v>1.45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12.45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15.11</v>
      </c>
      <c r="D76" s="218">
        <v>3.08</v>
      </c>
      <c r="E76" s="218">
        <v>0</v>
      </c>
      <c r="F76" s="218">
        <v>0</v>
      </c>
      <c r="G76" s="218">
        <v>34.49</v>
      </c>
      <c r="H76" s="218">
        <v>0</v>
      </c>
      <c r="I76" s="218">
        <v>26.24</v>
      </c>
      <c r="J76" s="218">
        <v>2.91</v>
      </c>
      <c r="K76" s="218">
        <v>9.3800000000000008</v>
      </c>
      <c r="L76" s="218">
        <v>11.59</v>
      </c>
      <c r="M76" s="218">
        <v>2.02</v>
      </c>
      <c r="N76" s="218">
        <v>1.98</v>
      </c>
      <c r="O76" s="218">
        <v>2.76</v>
      </c>
      <c r="P76" s="218">
        <v>1.18</v>
      </c>
      <c r="Q76" s="218">
        <v>2.3199999999999998</v>
      </c>
      <c r="R76" s="218">
        <v>0.72</v>
      </c>
      <c r="S76" s="218">
        <v>0.44</v>
      </c>
      <c r="T76" s="218">
        <v>0.03</v>
      </c>
      <c r="U76" s="218">
        <v>1.89</v>
      </c>
      <c r="V76" s="218">
        <v>0.28999999999999998</v>
      </c>
      <c r="W76" s="218">
        <v>0.72</v>
      </c>
      <c r="X76" s="218">
        <v>2.37</v>
      </c>
      <c r="Y76" s="218">
        <v>0</v>
      </c>
      <c r="Z76" s="218">
        <v>4.46</v>
      </c>
      <c r="AA76" s="218">
        <v>1.45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12.45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15.11</v>
      </c>
      <c r="D77" s="218">
        <v>3.08</v>
      </c>
      <c r="E77" s="218">
        <v>0</v>
      </c>
      <c r="F77" s="218">
        <v>0</v>
      </c>
      <c r="G77" s="218">
        <v>34.49</v>
      </c>
      <c r="H77" s="218">
        <v>0</v>
      </c>
      <c r="I77" s="218">
        <v>26.24</v>
      </c>
      <c r="J77" s="218">
        <v>2.91</v>
      </c>
      <c r="K77" s="218">
        <v>9.3800000000000008</v>
      </c>
      <c r="L77" s="218">
        <v>11.59</v>
      </c>
      <c r="M77" s="218">
        <v>2.02</v>
      </c>
      <c r="N77" s="218">
        <v>1.98</v>
      </c>
      <c r="O77" s="218">
        <v>2.76</v>
      </c>
      <c r="P77" s="218">
        <v>1.18</v>
      </c>
      <c r="Q77" s="218">
        <v>0.71</v>
      </c>
      <c r="R77" s="218">
        <v>0.72</v>
      </c>
      <c r="S77" s="218">
        <v>0.44</v>
      </c>
      <c r="T77" s="218">
        <v>0.03</v>
      </c>
      <c r="U77" s="218">
        <v>1.89</v>
      </c>
      <c r="V77" s="218">
        <v>0.28999999999999998</v>
      </c>
      <c r="W77" s="218">
        <v>1.1499999999999999</v>
      </c>
      <c r="X77" s="218">
        <v>2.37</v>
      </c>
      <c r="Y77" s="218">
        <v>0</v>
      </c>
      <c r="Z77" s="218">
        <v>4.46</v>
      </c>
      <c r="AA77" s="218">
        <v>1.45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15.11</v>
      </c>
      <c r="D78" s="218">
        <v>3.08</v>
      </c>
      <c r="E78" s="218">
        <v>0</v>
      </c>
      <c r="F78" s="218">
        <v>0</v>
      </c>
      <c r="G78" s="218">
        <v>34.49</v>
      </c>
      <c r="H78" s="218">
        <v>0</v>
      </c>
      <c r="I78" s="218">
        <v>26.24</v>
      </c>
      <c r="J78" s="218">
        <v>2.91</v>
      </c>
      <c r="K78" s="218">
        <v>9.3800000000000008</v>
      </c>
      <c r="L78" s="218">
        <v>11.59</v>
      </c>
      <c r="M78" s="218">
        <v>2.02</v>
      </c>
      <c r="N78" s="218">
        <v>1.98</v>
      </c>
      <c r="O78" s="218">
        <v>2.76</v>
      </c>
      <c r="P78" s="218">
        <v>1.18</v>
      </c>
      <c r="Q78" s="218">
        <v>0.36</v>
      </c>
      <c r="R78" s="218">
        <v>0.72</v>
      </c>
      <c r="S78" s="218">
        <v>0.44</v>
      </c>
      <c r="T78" s="218">
        <v>0.03</v>
      </c>
      <c r="U78" s="218">
        <v>1.89</v>
      </c>
      <c r="V78" s="218">
        <v>0.28999999999999998</v>
      </c>
      <c r="W78" s="218">
        <v>1.1499999999999999</v>
      </c>
      <c r="X78" s="218">
        <v>2.37</v>
      </c>
      <c r="Y78" s="218">
        <v>0</v>
      </c>
      <c r="Z78" s="218">
        <v>4.46</v>
      </c>
      <c r="AA78" s="218">
        <v>1.45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15.39</v>
      </c>
      <c r="D79" s="218">
        <v>3.08</v>
      </c>
      <c r="E79" s="218">
        <v>0</v>
      </c>
      <c r="F79" s="218">
        <v>0</v>
      </c>
      <c r="G79" s="218">
        <v>34.49</v>
      </c>
      <c r="H79" s="218">
        <v>0</v>
      </c>
      <c r="I79" s="218">
        <v>26.24</v>
      </c>
      <c r="J79" s="218">
        <v>2.91</v>
      </c>
      <c r="K79" s="218">
        <v>9.3800000000000008</v>
      </c>
      <c r="L79" s="218">
        <v>11.59</v>
      </c>
      <c r="M79" s="218">
        <v>2.02</v>
      </c>
      <c r="N79" s="218">
        <v>1.98</v>
      </c>
      <c r="O79" s="218">
        <v>2.76</v>
      </c>
      <c r="P79" s="218">
        <v>1.18</v>
      </c>
      <c r="Q79" s="218">
        <v>0.36</v>
      </c>
      <c r="R79" s="218">
        <v>0.72</v>
      </c>
      <c r="S79" s="218">
        <v>0.44</v>
      </c>
      <c r="T79" s="218">
        <v>0.03</v>
      </c>
      <c r="U79" s="218">
        <v>1.89</v>
      </c>
      <c r="V79" s="218">
        <v>0.28999999999999998</v>
      </c>
      <c r="W79" s="218">
        <v>1.1499999999999999</v>
      </c>
      <c r="X79" s="218">
        <v>2.37</v>
      </c>
      <c r="Y79" s="218">
        <v>0</v>
      </c>
      <c r="Z79" s="218">
        <v>4.46</v>
      </c>
      <c r="AA79" s="218">
        <v>1.45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15.39</v>
      </c>
      <c r="D80" s="218">
        <v>3.08</v>
      </c>
      <c r="E80" s="218">
        <v>0</v>
      </c>
      <c r="F80" s="218">
        <v>0</v>
      </c>
      <c r="G80" s="218">
        <v>34.49</v>
      </c>
      <c r="H80" s="218">
        <v>0</v>
      </c>
      <c r="I80" s="218">
        <v>26.24</v>
      </c>
      <c r="J80" s="218">
        <v>2.91</v>
      </c>
      <c r="K80" s="218">
        <v>9.3800000000000008</v>
      </c>
      <c r="L80" s="218">
        <v>11.59</v>
      </c>
      <c r="M80" s="218">
        <v>2.02</v>
      </c>
      <c r="N80" s="218">
        <v>1.98</v>
      </c>
      <c r="O80" s="218">
        <v>2.76</v>
      </c>
      <c r="P80" s="218">
        <v>1.18</v>
      </c>
      <c r="Q80" s="218">
        <v>0.36</v>
      </c>
      <c r="R80" s="218">
        <v>0.72</v>
      </c>
      <c r="S80" s="218">
        <v>0.44</v>
      </c>
      <c r="T80" s="218">
        <v>0.03</v>
      </c>
      <c r="U80" s="218">
        <v>1.89</v>
      </c>
      <c r="V80" s="218">
        <v>0.28999999999999998</v>
      </c>
      <c r="W80" s="218">
        <v>1.1499999999999999</v>
      </c>
      <c r="X80" s="218">
        <v>2.37</v>
      </c>
      <c r="Y80" s="218">
        <v>0</v>
      </c>
      <c r="Z80" s="218">
        <v>4.46</v>
      </c>
      <c r="AA80" s="218">
        <v>1.45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15.39</v>
      </c>
      <c r="D81" s="218">
        <v>3.08</v>
      </c>
      <c r="E81" s="218">
        <v>0</v>
      </c>
      <c r="F81" s="218">
        <v>0</v>
      </c>
      <c r="G81" s="218">
        <v>34.49</v>
      </c>
      <c r="H81" s="218">
        <v>0</v>
      </c>
      <c r="I81" s="218">
        <v>26.24</v>
      </c>
      <c r="J81" s="218">
        <v>2.91</v>
      </c>
      <c r="K81" s="218">
        <v>9.3800000000000008</v>
      </c>
      <c r="L81" s="218">
        <v>4.8499999999999996</v>
      </c>
      <c r="M81" s="218">
        <v>2.02</v>
      </c>
      <c r="N81" s="218">
        <v>1.98</v>
      </c>
      <c r="O81" s="218">
        <v>2.76</v>
      </c>
      <c r="P81" s="218">
        <v>1.18</v>
      </c>
      <c r="Q81" s="218">
        <v>0.36</v>
      </c>
      <c r="R81" s="218">
        <v>0.72</v>
      </c>
      <c r="S81" s="218">
        <v>0.44</v>
      </c>
      <c r="T81" s="218">
        <v>0.03</v>
      </c>
      <c r="U81" s="218">
        <v>1.8</v>
      </c>
      <c r="V81" s="218">
        <v>0.28999999999999998</v>
      </c>
      <c r="W81" s="218">
        <v>1.1499999999999999</v>
      </c>
      <c r="X81" s="218">
        <v>2.37</v>
      </c>
      <c r="Y81" s="218">
        <v>0</v>
      </c>
      <c r="Z81" s="218">
        <v>4.46</v>
      </c>
      <c r="AA81" s="218">
        <v>1.45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15.39</v>
      </c>
      <c r="D82" s="218">
        <v>3.08</v>
      </c>
      <c r="E82" s="218">
        <v>0</v>
      </c>
      <c r="F82" s="218">
        <v>0</v>
      </c>
      <c r="G82" s="218">
        <v>34.49</v>
      </c>
      <c r="H82" s="218">
        <v>0</v>
      </c>
      <c r="I82" s="218">
        <v>26.24</v>
      </c>
      <c r="J82" s="218">
        <v>2.91</v>
      </c>
      <c r="K82" s="218">
        <v>9.3800000000000008</v>
      </c>
      <c r="L82" s="218">
        <v>4.8499999999999996</v>
      </c>
      <c r="M82" s="218">
        <v>2.02</v>
      </c>
      <c r="N82" s="218">
        <v>1.98</v>
      </c>
      <c r="O82" s="218">
        <v>2.76</v>
      </c>
      <c r="P82" s="218">
        <v>1.18</v>
      </c>
      <c r="Q82" s="218">
        <v>0.36</v>
      </c>
      <c r="R82" s="218">
        <v>0.72</v>
      </c>
      <c r="S82" s="218">
        <v>0.44</v>
      </c>
      <c r="T82" s="218">
        <v>0.03</v>
      </c>
      <c r="U82" s="218">
        <v>1.8</v>
      </c>
      <c r="V82" s="218">
        <v>0.28999999999999998</v>
      </c>
      <c r="W82" s="218">
        <v>1.1499999999999999</v>
      </c>
      <c r="X82" s="218">
        <v>2.37</v>
      </c>
      <c r="Y82" s="218">
        <v>0</v>
      </c>
      <c r="Z82" s="218">
        <v>4.46</v>
      </c>
      <c r="AA82" s="218">
        <v>1.45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15.67</v>
      </c>
      <c r="D83" s="218">
        <v>3.08</v>
      </c>
      <c r="E83" s="218">
        <v>0</v>
      </c>
      <c r="F83" s="218">
        <v>0</v>
      </c>
      <c r="G83" s="218">
        <v>34.49</v>
      </c>
      <c r="H83" s="218">
        <v>0</v>
      </c>
      <c r="I83" s="218">
        <v>42.56</v>
      </c>
      <c r="J83" s="218">
        <v>2.91</v>
      </c>
      <c r="K83" s="218">
        <v>9.3800000000000008</v>
      </c>
      <c r="L83" s="218">
        <v>4.8499999999999996</v>
      </c>
      <c r="M83" s="218">
        <v>2.02</v>
      </c>
      <c r="N83" s="218">
        <v>1.98</v>
      </c>
      <c r="O83" s="218">
        <v>2.76</v>
      </c>
      <c r="P83" s="218">
        <v>1.18</v>
      </c>
      <c r="Q83" s="218">
        <v>0.36</v>
      </c>
      <c r="R83" s="218">
        <v>0.72</v>
      </c>
      <c r="S83" s="218">
        <v>0.44</v>
      </c>
      <c r="T83" s="218">
        <v>0.03</v>
      </c>
      <c r="U83" s="218">
        <v>1.71</v>
      </c>
      <c r="V83" s="218">
        <v>0.28999999999999998</v>
      </c>
      <c r="W83" s="218">
        <v>1.1499999999999999</v>
      </c>
      <c r="X83" s="218">
        <v>2.37</v>
      </c>
      <c r="Y83" s="218">
        <v>0</v>
      </c>
      <c r="Z83" s="218">
        <v>4.46</v>
      </c>
      <c r="AA83" s="218">
        <v>1.45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15.67</v>
      </c>
      <c r="D84" s="218">
        <v>3.08</v>
      </c>
      <c r="E84" s="218">
        <v>0</v>
      </c>
      <c r="F84" s="218">
        <v>0</v>
      </c>
      <c r="G84" s="218">
        <v>34.49</v>
      </c>
      <c r="H84" s="218">
        <v>0</v>
      </c>
      <c r="I84" s="218">
        <v>42.56</v>
      </c>
      <c r="J84" s="218">
        <v>2.91</v>
      </c>
      <c r="K84" s="218">
        <v>9.3800000000000008</v>
      </c>
      <c r="L84" s="218">
        <v>4.8499999999999996</v>
      </c>
      <c r="M84" s="218">
        <v>2.02</v>
      </c>
      <c r="N84" s="218">
        <v>1.98</v>
      </c>
      <c r="O84" s="218">
        <v>2.76</v>
      </c>
      <c r="P84" s="218">
        <v>1.18</v>
      </c>
      <c r="Q84" s="218">
        <v>0.36</v>
      </c>
      <c r="R84" s="218">
        <v>0.72</v>
      </c>
      <c r="S84" s="218">
        <v>0.44</v>
      </c>
      <c r="T84" s="218">
        <v>0.03</v>
      </c>
      <c r="U84" s="218">
        <v>1.62</v>
      </c>
      <c r="V84" s="218">
        <v>0.28999999999999998</v>
      </c>
      <c r="W84" s="218">
        <v>1.1499999999999999</v>
      </c>
      <c r="X84" s="218">
        <v>2.37</v>
      </c>
      <c r="Y84" s="218">
        <v>0</v>
      </c>
      <c r="Z84" s="218">
        <v>4.46</v>
      </c>
      <c r="AA84" s="218">
        <v>1.45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15.67</v>
      </c>
      <c r="D85" s="218">
        <v>3.08</v>
      </c>
      <c r="E85" s="218">
        <v>0</v>
      </c>
      <c r="F85" s="218">
        <v>0</v>
      </c>
      <c r="G85" s="218">
        <v>34.49</v>
      </c>
      <c r="H85" s="218">
        <v>0</v>
      </c>
      <c r="I85" s="218">
        <v>43.73</v>
      </c>
      <c r="J85" s="218">
        <v>2.91</v>
      </c>
      <c r="K85" s="218">
        <v>9.3800000000000008</v>
      </c>
      <c r="L85" s="218">
        <v>4.8499999999999996</v>
      </c>
      <c r="M85" s="218">
        <v>2.02</v>
      </c>
      <c r="N85" s="218">
        <v>1.98</v>
      </c>
      <c r="O85" s="218">
        <v>2.76</v>
      </c>
      <c r="P85" s="218">
        <v>1.18</v>
      </c>
      <c r="Q85" s="218">
        <v>0.36</v>
      </c>
      <c r="R85" s="218">
        <v>0.72</v>
      </c>
      <c r="S85" s="218">
        <v>0.44</v>
      </c>
      <c r="T85" s="218">
        <v>0.03</v>
      </c>
      <c r="U85" s="218">
        <v>1.5</v>
      </c>
      <c r="V85" s="218">
        <v>0.28999999999999998</v>
      </c>
      <c r="W85" s="218">
        <v>1.1499999999999999</v>
      </c>
      <c r="X85" s="218">
        <v>2.37</v>
      </c>
      <c r="Y85" s="218">
        <v>0</v>
      </c>
      <c r="Z85" s="218">
        <v>4.46</v>
      </c>
      <c r="AA85" s="218">
        <v>1.45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15.67</v>
      </c>
      <c r="D86" s="218">
        <v>3.08</v>
      </c>
      <c r="E86" s="218">
        <v>0</v>
      </c>
      <c r="F86" s="218">
        <v>0</v>
      </c>
      <c r="G86" s="218">
        <v>34.49</v>
      </c>
      <c r="H86" s="218">
        <v>0</v>
      </c>
      <c r="I86" s="218">
        <v>43.73</v>
      </c>
      <c r="J86" s="218">
        <v>2.91</v>
      </c>
      <c r="K86" s="218">
        <v>9.3800000000000008</v>
      </c>
      <c r="L86" s="218">
        <v>4.8499999999999996</v>
      </c>
      <c r="M86" s="218">
        <v>2.02</v>
      </c>
      <c r="N86" s="218">
        <v>1.98</v>
      </c>
      <c r="O86" s="218">
        <v>2.76</v>
      </c>
      <c r="P86" s="218">
        <v>1.18</v>
      </c>
      <c r="Q86" s="218">
        <v>0.36</v>
      </c>
      <c r="R86" s="218">
        <v>0.72</v>
      </c>
      <c r="S86" s="218">
        <v>0.44</v>
      </c>
      <c r="T86" s="218">
        <v>0.03</v>
      </c>
      <c r="U86" s="218">
        <v>1.5</v>
      </c>
      <c r="V86" s="218">
        <v>0.28999999999999998</v>
      </c>
      <c r="W86" s="218">
        <v>1.1499999999999999</v>
      </c>
      <c r="X86" s="218">
        <v>2.37</v>
      </c>
      <c r="Y86" s="218">
        <v>0</v>
      </c>
      <c r="Z86" s="218">
        <v>4.46</v>
      </c>
      <c r="AA86" s="218">
        <v>1.45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15.95</v>
      </c>
      <c r="D87" s="218">
        <v>3.08</v>
      </c>
      <c r="E87" s="218">
        <v>0</v>
      </c>
      <c r="F87" s="218">
        <v>0</v>
      </c>
      <c r="G87" s="218">
        <v>34.49</v>
      </c>
      <c r="H87" s="218">
        <v>0</v>
      </c>
      <c r="I87" s="218">
        <v>43.73</v>
      </c>
      <c r="J87" s="218">
        <v>2.91</v>
      </c>
      <c r="K87" s="218">
        <v>9.3800000000000008</v>
      </c>
      <c r="L87" s="218">
        <v>4.8499999999999996</v>
      </c>
      <c r="M87" s="218">
        <v>7.18</v>
      </c>
      <c r="N87" s="218">
        <v>1.98</v>
      </c>
      <c r="O87" s="218">
        <v>2.76</v>
      </c>
      <c r="P87" s="218">
        <v>1.18</v>
      </c>
      <c r="Q87" s="218">
        <v>0.36</v>
      </c>
      <c r="R87" s="218">
        <v>0.72</v>
      </c>
      <c r="S87" s="218">
        <v>0.44</v>
      </c>
      <c r="T87" s="218">
        <v>0.03</v>
      </c>
      <c r="U87" s="218">
        <v>1.5</v>
      </c>
      <c r="V87" s="218">
        <v>0.28999999999999998</v>
      </c>
      <c r="W87" s="218">
        <v>1.1599999999999999</v>
      </c>
      <c r="X87" s="218">
        <v>2.37</v>
      </c>
      <c r="Y87" s="218">
        <v>0</v>
      </c>
      <c r="Z87" s="218">
        <v>4.46</v>
      </c>
      <c r="AA87" s="218">
        <v>1.45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15.95</v>
      </c>
      <c r="D88" s="218">
        <v>3.08</v>
      </c>
      <c r="E88" s="218">
        <v>0</v>
      </c>
      <c r="F88" s="218">
        <v>0</v>
      </c>
      <c r="G88" s="218">
        <v>34.49</v>
      </c>
      <c r="H88" s="218">
        <v>0</v>
      </c>
      <c r="I88" s="218">
        <v>43.73</v>
      </c>
      <c r="J88" s="218">
        <v>2.91</v>
      </c>
      <c r="K88" s="218">
        <v>9.3800000000000008</v>
      </c>
      <c r="L88" s="218">
        <v>4.8499999999999996</v>
      </c>
      <c r="M88" s="218">
        <v>2.69</v>
      </c>
      <c r="N88" s="218">
        <v>1.98</v>
      </c>
      <c r="O88" s="218">
        <v>2.76</v>
      </c>
      <c r="P88" s="218">
        <v>1.18</v>
      </c>
      <c r="Q88" s="218">
        <v>0.36</v>
      </c>
      <c r="R88" s="218">
        <v>0.72</v>
      </c>
      <c r="S88" s="218">
        <v>0.44</v>
      </c>
      <c r="T88" s="218">
        <v>0.03</v>
      </c>
      <c r="U88" s="218">
        <v>1.5</v>
      </c>
      <c r="V88" s="218">
        <v>0.28999999999999998</v>
      </c>
      <c r="W88" s="218">
        <v>1.1599999999999999</v>
      </c>
      <c r="X88" s="218">
        <v>2.37</v>
      </c>
      <c r="Y88" s="218">
        <v>0</v>
      </c>
      <c r="Z88" s="218">
        <v>4.46</v>
      </c>
      <c r="AA88" s="218">
        <v>1.45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15.95</v>
      </c>
      <c r="D89" s="218">
        <v>3.08</v>
      </c>
      <c r="E89" s="218">
        <v>0</v>
      </c>
      <c r="F89" s="218">
        <v>0</v>
      </c>
      <c r="G89" s="218">
        <v>34.49</v>
      </c>
      <c r="H89" s="218">
        <v>0</v>
      </c>
      <c r="I89" s="218">
        <v>43.73</v>
      </c>
      <c r="J89" s="218">
        <v>2.91</v>
      </c>
      <c r="K89" s="218">
        <v>9.3800000000000008</v>
      </c>
      <c r="L89" s="218">
        <v>4.8499999999999996</v>
      </c>
      <c r="M89" s="218">
        <v>2.39</v>
      </c>
      <c r="N89" s="218">
        <v>1.98</v>
      </c>
      <c r="O89" s="218">
        <v>2.76</v>
      </c>
      <c r="P89" s="218">
        <v>1.18</v>
      </c>
      <c r="Q89" s="218">
        <v>0.36</v>
      </c>
      <c r="R89" s="218">
        <v>0.72</v>
      </c>
      <c r="S89" s="218">
        <v>0.44</v>
      </c>
      <c r="T89" s="218">
        <v>0.03</v>
      </c>
      <c r="U89" s="218">
        <v>1.5</v>
      </c>
      <c r="V89" s="218">
        <v>0.28999999999999998</v>
      </c>
      <c r="W89" s="218">
        <v>1.1599999999999999</v>
      </c>
      <c r="X89" s="218">
        <v>2.37</v>
      </c>
      <c r="Y89" s="218">
        <v>0</v>
      </c>
      <c r="Z89" s="218">
        <v>4.46</v>
      </c>
      <c r="AA89" s="218">
        <v>1.45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15.95</v>
      </c>
      <c r="D90" s="218">
        <v>3.08</v>
      </c>
      <c r="E90" s="218">
        <v>0</v>
      </c>
      <c r="F90" s="218">
        <v>0</v>
      </c>
      <c r="G90" s="218">
        <v>34.49</v>
      </c>
      <c r="H90" s="218">
        <v>0</v>
      </c>
      <c r="I90" s="218">
        <v>43.73</v>
      </c>
      <c r="J90" s="218">
        <v>2.91</v>
      </c>
      <c r="K90" s="218">
        <v>9.3800000000000008</v>
      </c>
      <c r="L90" s="218">
        <v>6.08</v>
      </c>
      <c r="M90" s="218">
        <v>2.39</v>
      </c>
      <c r="N90" s="218">
        <v>1.98</v>
      </c>
      <c r="O90" s="218">
        <v>2.76</v>
      </c>
      <c r="P90" s="218">
        <v>1.18</v>
      </c>
      <c r="Q90" s="218">
        <v>0.36</v>
      </c>
      <c r="R90" s="218">
        <v>0.72</v>
      </c>
      <c r="S90" s="218">
        <v>0.44</v>
      </c>
      <c r="T90" s="218">
        <v>0.03</v>
      </c>
      <c r="U90" s="218">
        <v>1.5</v>
      </c>
      <c r="V90" s="218">
        <v>0.28999999999999998</v>
      </c>
      <c r="W90" s="218">
        <v>1.1599999999999999</v>
      </c>
      <c r="X90" s="218">
        <v>2.37</v>
      </c>
      <c r="Y90" s="218">
        <v>0</v>
      </c>
      <c r="Z90" s="218">
        <v>4.46</v>
      </c>
      <c r="AA90" s="218">
        <v>1.45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16.510000000000002</v>
      </c>
      <c r="D91" s="218">
        <v>3.08</v>
      </c>
      <c r="E91" s="218">
        <v>0</v>
      </c>
      <c r="F91" s="218">
        <v>0</v>
      </c>
      <c r="G91" s="218">
        <v>34.49</v>
      </c>
      <c r="H91" s="218">
        <v>0</v>
      </c>
      <c r="I91" s="218">
        <v>43.73</v>
      </c>
      <c r="J91" s="218">
        <v>2.91</v>
      </c>
      <c r="K91" s="218">
        <v>9.3800000000000008</v>
      </c>
      <c r="L91" s="218">
        <v>5.84</v>
      </c>
      <c r="M91" s="218">
        <v>2.39</v>
      </c>
      <c r="N91" s="218">
        <v>1.98</v>
      </c>
      <c r="O91" s="218">
        <v>2.76</v>
      </c>
      <c r="P91" s="218">
        <v>1.18</v>
      </c>
      <c r="Q91" s="218">
        <v>0.36</v>
      </c>
      <c r="R91" s="218">
        <v>0.72</v>
      </c>
      <c r="S91" s="218">
        <v>0.44</v>
      </c>
      <c r="T91" s="218">
        <v>0.03</v>
      </c>
      <c r="U91" s="218">
        <v>1.5</v>
      </c>
      <c r="V91" s="218">
        <v>0.28999999999999998</v>
      </c>
      <c r="W91" s="218">
        <v>1.1599999999999999</v>
      </c>
      <c r="X91" s="218">
        <v>2.37</v>
      </c>
      <c r="Y91" s="218">
        <v>0</v>
      </c>
      <c r="Z91" s="218">
        <v>4.46</v>
      </c>
      <c r="AA91" s="218">
        <v>1.45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16.510000000000002</v>
      </c>
      <c r="D92" s="218">
        <v>3.08</v>
      </c>
      <c r="E92" s="218">
        <v>0</v>
      </c>
      <c r="F92" s="218">
        <v>0</v>
      </c>
      <c r="G92" s="218">
        <v>34.49</v>
      </c>
      <c r="H92" s="218">
        <v>0</v>
      </c>
      <c r="I92" s="218">
        <v>43.73</v>
      </c>
      <c r="J92" s="218">
        <v>2.91</v>
      </c>
      <c r="K92" s="218">
        <v>9.3800000000000008</v>
      </c>
      <c r="L92" s="218">
        <v>5.84</v>
      </c>
      <c r="M92" s="218">
        <v>2.39</v>
      </c>
      <c r="N92" s="218">
        <v>1.98</v>
      </c>
      <c r="O92" s="218">
        <v>2.76</v>
      </c>
      <c r="P92" s="218">
        <v>1.18</v>
      </c>
      <c r="Q92" s="218">
        <v>0.36</v>
      </c>
      <c r="R92" s="218">
        <v>0.72</v>
      </c>
      <c r="S92" s="218">
        <v>0.44</v>
      </c>
      <c r="T92" s="218">
        <v>0.03</v>
      </c>
      <c r="U92" s="218">
        <v>1.5</v>
      </c>
      <c r="V92" s="218">
        <v>0.28999999999999998</v>
      </c>
      <c r="W92" s="218">
        <v>1.1599999999999999</v>
      </c>
      <c r="X92" s="218">
        <v>2.37</v>
      </c>
      <c r="Y92" s="218">
        <v>0</v>
      </c>
      <c r="Z92" s="218">
        <v>4.46</v>
      </c>
      <c r="AA92" s="218">
        <v>1.45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16.510000000000002</v>
      </c>
      <c r="D93" s="218">
        <v>3.08</v>
      </c>
      <c r="E93" s="218">
        <v>0</v>
      </c>
      <c r="F93" s="218">
        <v>0</v>
      </c>
      <c r="G93" s="218">
        <v>34.49</v>
      </c>
      <c r="H93" s="218">
        <v>0</v>
      </c>
      <c r="I93" s="218">
        <v>43.73</v>
      </c>
      <c r="J93" s="218">
        <v>2.91</v>
      </c>
      <c r="K93" s="218">
        <v>9.3800000000000008</v>
      </c>
      <c r="L93" s="218">
        <v>5.94</v>
      </c>
      <c r="M93" s="218">
        <v>2.39</v>
      </c>
      <c r="N93" s="218">
        <v>1.98</v>
      </c>
      <c r="O93" s="218">
        <v>2.76</v>
      </c>
      <c r="P93" s="218">
        <v>1.18</v>
      </c>
      <c r="Q93" s="218">
        <v>0.36</v>
      </c>
      <c r="R93" s="218">
        <v>0.72</v>
      </c>
      <c r="S93" s="218">
        <v>0.44</v>
      </c>
      <c r="T93" s="218">
        <v>0.03</v>
      </c>
      <c r="U93" s="218">
        <v>1.5</v>
      </c>
      <c r="V93" s="218">
        <v>0.28999999999999998</v>
      </c>
      <c r="W93" s="218">
        <v>1.1599999999999999</v>
      </c>
      <c r="X93" s="218">
        <v>2.37</v>
      </c>
      <c r="Y93" s="218">
        <v>0</v>
      </c>
      <c r="Z93" s="218">
        <v>4.46</v>
      </c>
      <c r="AA93" s="218">
        <v>1.45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16.510000000000002</v>
      </c>
      <c r="D94" s="218">
        <v>3.08</v>
      </c>
      <c r="E94" s="218">
        <v>0</v>
      </c>
      <c r="F94" s="218">
        <v>0</v>
      </c>
      <c r="G94" s="218">
        <v>34.49</v>
      </c>
      <c r="H94" s="218">
        <v>0</v>
      </c>
      <c r="I94" s="218">
        <v>43.73</v>
      </c>
      <c r="J94" s="218">
        <v>2.91</v>
      </c>
      <c r="K94" s="218">
        <v>9.3800000000000008</v>
      </c>
      <c r="L94" s="218">
        <v>5.67</v>
      </c>
      <c r="M94" s="218">
        <v>2.39</v>
      </c>
      <c r="N94" s="218">
        <v>1.98</v>
      </c>
      <c r="O94" s="218">
        <v>2.76</v>
      </c>
      <c r="P94" s="218">
        <v>1.18</v>
      </c>
      <c r="Q94" s="218">
        <v>0.36</v>
      </c>
      <c r="R94" s="218">
        <v>0.72</v>
      </c>
      <c r="S94" s="218">
        <v>0.44</v>
      </c>
      <c r="T94" s="218">
        <v>0.03</v>
      </c>
      <c r="U94" s="218">
        <v>1.5</v>
      </c>
      <c r="V94" s="218">
        <v>0.28999999999999998</v>
      </c>
      <c r="W94" s="218">
        <v>1.1599999999999999</v>
      </c>
      <c r="X94" s="218">
        <v>2.37</v>
      </c>
      <c r="Y94" s="218">
        <v>0</v>
      </c>
      <c r="Z94" s="218">
        <v>4.46</v>
      </c>
      <c r="AA94" s="218">
        <v>1.45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17.07</v>
      </c>
      <c r="D95" s="218">
        <v>3.08</v>
      </c>
      <c r="E95" s="218">
        <v>0</v>
      </c>
      <c r="F95" s="218">
        <v>0</v>
      </c>
      <c r="G95" s="218">
        <v>34.49</v>
      </c>
      <c r="H95" s="218">
        <v>0</v>
      </c>
      <c r="I95" s="218">
        <v>43.73</v>
      </c>
      <c r="J95" s="218">
        <v>2.91</v>
      </c>
      <c r="K95" s="218">
        <v>9.3800000000000008</v>
      </c>
      <c r="L95" s="218">
        <v>5.67</v>
      </c>
      <c r="M95" s="218">
        <v>2.39</v>
      </c>
      <c r="N95" s="218">
        <v>1.98</v>
      </c>
      <c r="O95" s="218">
        <v>2.76</v>
      </c>
      <c r="P95" s="218">
        <v>1.18</v>
      </c>
      <c r="Q95" s="218">
        <v>0.36</v>
      </c>
      <c r="R95" s="218">
        <v>0.72</v>
      </c>
      <c r="S95" s="218">
        <v>0.44</v>
      </c>
      <c r="T95" s="218">
        <v>0.03</v>
      </c>
      <c r="U95" s="218">
        <v>1.5</v>
      </c>
      <c r="V95" s="218">
        <v>0.28999999999999998</v>
      </c>
      <c r="W95" s="218">
        <v>1.33</v>
      </c>
      <c r="X95" s="218">
        <v>2.37</v>
      </c>
      <c r="Y95" s="218">
        <v>0</v>
      </c>
      <c r="Z95" s="218">
        <v>4.46</v>
      </c>
      <c r="AA95" s="218">
        <v>1.45</v>
      </c>
      <c r="AB95" s="218">
        <v>0</v>
      </c>
      <c r="AC95" s="218">
        <v>1.25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17.07</v>
      </c>
      <c r="D96" s="218">
        <v>3.08</v>
      </c>
      <c r="E96" s="218">
        <v>0</v>
      </c>
      <c r="F96" s="218">
        <v>0</v>
      </c>
      <c r="G96" s="218">
        <v>34.49</v>
      </c>
      <c r="H96" s="218">
        <v>0</v>
      </c>
      <c r="I96" s="218">
        <v>43.73</v>
      </c>
      <c r="J96" s="218">
        <v>2.91</v>
      </c>
      <c r="K96" s="218">
        <v>9.3800000000000008</v>
      </c>
      <c r="L96" s="218">
        <v>5.78</v>
      </c>
      <c r="M96" s="218">
        <v>2.39</v>
      </c>
      <c r="N96" s="218">
        <v>1.98</v>
      </c>
      <c r="O96" s="218">
        <v>2.76</v>
      </c>
      <c r="P96" s="218">
        <v>1.18</v>
      </c>
      <c r="Q96" s="218">
        <v>0.36</v>
      </c>
      <c r="R96" s="218">
        <v>0.72</v>
      </c>
      <c r="S96" s="218">
        <v>0.44</v>
      </c>
      <c r="T96" s="218">
        <v>0.03</v>
      </c>
      <c r="U96" s="218">
        <v>1.5</v>
      </c>
      <c r="V96" s="218">
        <v>0.28999999999999998</v>
      </c>
      <c r="W96" s="218">
        <v>1.33</v>
      </c>
      <c r="X96" s="218">
        <v>2.37</v>
      </c>
      <c r="Y96" s="218">
        <v>0</v>
      </c>
      <c r="Z96" s="218">
        <v>4.46</v>
      </c>
      <c r="AA96" s="218">
        <v>1.45</v>
      </c>
      <c r="AB96" s="218">
        <v>0</v>
      </c>
      <c r="AC96" s="218">
        <v>1.25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17.07</v>
      </c>
      <c r="D97" s="218">
        <v>3.08</v>
      </c>
      <c r="E97" s="218">
        <v>0</v>
      </c>
      <c r="F97" s="218">
        <v>0</v>
      </c>
      <c r="G97" s="218">
        <v>34.49</v>
      </c>
      <c r="H97" s="218">
        <v>0</v>
      </c>
      <c r="I97" s="218">
        <v>43.73</v>
      </c>
      <c r="J97" s="218">
        <v>2.91</v>
      </c>
      <c r="K97" s="218">
        <v>9.3800000000000008</v>
      </c>
      <c r="L97" s="218">
        <v>5.52</v>
      </c>
      <c r="M97" s="218">
        <v>2.39</v>
      </c>
      <c r="N97" s="218">
        <v>1.98</v>
      </c>
      <c r="O97" s="218">
        <v>2.76</v>
      </c>
      <c r="P97" s="218">
        <v>1.18</v>
      </c>
      <c r="Q97" s="218">
        <v>0.36</v>
      </c>
      <c r="R97" s="218">
        <v>0.72</v>
      </c>
      <c r="S97" s="218">
        <v>0.44</v>
      </c>
      <c r="T97" s="218">
        <v>0.03</v>
      </c>
      <c r="U97" s="218">
        <v>1.5</v>
      </c>
      <c r="V97" s="218">
        <v>0.28999999999999998</v>
      </c>
      <c r="W97" s="218">
        <v>1.37</v>
      </c>
      <c r="X97" s="218">
        <v>2.37</v>
      </c>
      <c r="Y97" s="218">
        <v>0</v>
      </c>
      <c r="Z97" s="218">
        <v>4.46</v>
      </c>
      <c r="AA97" s="218">
        <v>1.45</v>
      </c>
      <c r="AB97" s="218">
        <v>0</v>
      </c>
      <c r="AC97" s="218">
        <v>1.25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17.07</v>
      </c>
      <c r="D98" s="218">
        <v>3.08</v>
      </c>
      <c r="E98" s="218">
        <v>0</v>
      </c>
      <c r="F98" s="218">
        <v>0</v>
      </c>
      <c r="G98" s="218">
        <v>34.49</v>
      </c>
      <c r="H98" s="218">
        <v>0</v>
      </c>
      <c r="I98" s="218">
        <v>43.73</v>
      </c>
      <c r="J98" s="218">
        <v>2.91</v>
      </c>
      <c r="K98" s="218">
        <v>9.3800000000000008</v>
      </c>
      <c r="L98" s="218">
        <v>5.21</v>
      </c>
      <c r="M98" s="218">
        <v>2.39</v>
      </c>
      <c r="N98" s="218">
        <v>1.98</v>
      </c>
      <c r="O98" s="218">
        <v>2.76</v>
      </c>
      <c r="P98" s="218">
        <v>1.18</v>
      </c>
      <c r="Q98" s="218">
        <v>0.36</v>
      </c>
      <c r="R98" s="218">
        <v>0.72</v>
      </c>
      <c r="S98" s="218">
        <v>0.44</v>
      </c>
      <c r="T98" s="218">
        <v>0.03</v>
      </c>
      <c r="U98" s="218">
        <v>1.5</v>
      </c>
      <c r="V98" s="218">
        <v>0.28999999999999998</v>
      </c>
      <c r="W98" s="218">
        <v>1.37</v>
      </c>
      <c r="X98" s="218">
        <v>2.37</v>
      </c>
      <c r="Y98" s="218">
        <v>0</v>
      </c>
      <c r="Z98" s="218">
        <v>4.46</v>
      </c>
      <c r="AA98" s="218">
        <v>1.45</v>
      </c>
      <c r="AB98" s="218">
        <v>0</v>
      </c>
      <c r="AC98" s="218">
        <v>1.25</v>
      </c>
      <c r="AD98" s="218">
        <v>0</v>
      </c>
      <c r="AE98" s="218">
        <v>0</v>
      </c>
      <c r="AF98" s="218">
        <v>0</v>
      </c>
      <c r="AG98" s="218">
        <v>0.28000000000000003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0.40740999999999983</v>
      </c>
      <c r="D99">
        <f t="shared" si="0"/>
        <v>7.3920000000000069E-2</v>
      </c>
      <c r="E99">
        <f t="shared" si="0"/>
        <v>0</v>
      </c>
      <c r="F99">
        <f t="shared" si="0"/>
        <v>0</v>
      </c>
      <c r="G99">
        <f t="shared" si="0"/>
        <v>0.83117999999999792</v>
      </c>
      <c r="H99">
        <f t="shared" si="0"/>
        <v>0</v>
      </c>
      <c r="I99">
        <f t="shared" si="0"/>
        <v>0.69913500000000006</v>
      </c>
      <c r="J99">
        <f t="shared" si="0"/>
        <v>6.9839999999999985E-2</v>
      </c>
      <c r="K99">
        <f t="shared" si="0"/>
        <v>1.8989975000000019</v>
      </c>
      <c r="L99">
        <f t="shared" si="0"/>
        <v>0.30900499999999992</v>
      </c>
      <c r="M99">
        <f t="shared" si="0"/>
        <v>5.0862499999999998E-2</v>
      </c>
      <c r="N99">
        <f t="shared" si="0"/>
        <v>4.7519999999999937E-2</v>
      </c>
      <c r="O99">
        <f t="shared" si="0"/>
        <v>6.623999999999991E-2</v>
      </c>
      <c r="P99">
        <f t="shared" si="0"/>
        <v>2.8320000000000067E-2</v>
      </c>
      <c r="Q99">
        <f t="shared" si="0"/>
        <v>8.4795000000000106E-2</v>
      </c>
      <c r="R99">
        <f t="shared" si="0"/>
        <v>0.1561575000000002</v>
      </c>
      <c r="S99">
        <f t="shared" si="0"/>
        <v>0.10496499999999996</v>
      </c>
      <c r="T99">
        <f t="shared" si="0"/>
        <v>3.4199999999999921E-3</v>
      </c>
      <c r="U99">
        <f t="shared" si="0"/>
        <v>4.3837499999999981E-2</v>
      </c>
      <c r="V99">
        <f t="shared" si="0"/>
        <v>6.9705000000000183E-2</v>
      </c>
      <c r="W99">
        <f t="shared" si="0"/>
        <v>0.13954749999999982</v>
      </c>
      <c r="X99">
        <f t="shared" si="0"/>
        <v>0.63434499999999872</v>
      </c>
      <c r="Y99">
        <f t="shared" si="0"/>
        <v>0</v>
      </c>
      <c r="Z99">
        <f t="shared" si="0"/>
        <v>0.75851250000000059</v>
      </c>
      <c r="AA99">
        <f t="shared" si="0"/>
        <v>0.29114750000000017</v>
      </c>
      <c r="AB99">
        <f t="shared" si="0"/>
        <v>0</v>
      </c>
      <c r="AC99">
        <f t="shared" si="0"/>
        <v>1.0082499999999994E-2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7.0000000000000007E-5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0.25526749999999993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8">
        <v>0</v>
      </c>
      <c r="C3" s="218">
        <v>7.87</v>
      </c>
      <c r="D3" s="218">
        <v>1.37</v>
      </c>
      <c r="E3" s="218">
        <v>0</v>
      </c>
      <c r="F3" s="218">
        <v>0</v>
      </c>
      <c r="G3" s="218">
        <v>15.8</v>
      </c>
      <c r="H3" s="218">
        <v>0</v>
      </c>
      <c r="I3" s="218">
        <v>11.74</v>
      </c>
      <c r="J3" s="218">
        <v>1.3</v>
      </c>
      <c r="K3" s="218">
        <v>3.01</v>
      </c>
      <c r="L3" s="218">
        <v>42.53</v>
      </c>
      <c r="M3" s="218">
        <v>0</v>
      </c>
      <c r="N3" s="218">
        <v>1.08</v>
      </c>
      <c r="O3" s="218">
        <v>1.81</v>
      </c>
      <c r="P3" s="218">
        <v>2.4700000000000002</v>
      </c>
      <c r="Q3" s="218">
        <v>0.56999999999999995</v>
      </c>
      <c r="R3" s="218">
        <v>0.39</v>
      </c>
      <c r="S3" s="218">
        <v>0.24</v>
      </c>
      <c r="T3" s="218">
        <v>0</v>
      </c>
      <c r="U3" s="218">
        <v>8.9</v>
      </c>
      <c r="V3" s="218">
        <v>0.17</v>
      </c>
      <c r="W3" s="218">
        <v>3.16</v>
      </c>
      <c r="X3" s="218">
        <v>10.16</v>
      </c>
      <c r="Y3" s="218">
        <v>0</v>
      </c>
      <c r="Z3" s="218">
        <v>2.58</v>
      </c>
      <c r="AA3" s="218">
        <v>0.84</v>
      </c>
      <c r="AB3" s="218">
        <v>0</v>
      </c>
      <c r="AC3" s="218">
        <v>-1.45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7.87</v>
      </c>
      <c r="D4" s="218">
        <v>1.37</v>
      </c>
      <c r="E4" s="218">
        <v>0</v>
      </c>
      <c r="F4" s="218">
        <v>0</v>
      </c>
      <c r="G4" s="218">
        <v>15.8</v>
      </c>
      <c r="H4" s="218">
        <v>0</v>
      </c>
      <c r="I4" s="218">
        <v>11.74</v>
      </c>
      <c r="J4" s="218">
        <v>1.3</v>
      </c>
      <c r="K4" s="218">
        <v>3.01</v>
      </c>
      <c r="L4" s="218">
        <v>42.53</v>
      </c>
      <c r="M4" s="218">
        <v>0</v>
      </c>
      <c r="N4" s="218">
        <v>1.08</v>
      </c>
      <c r="O4" s="218">
        <v>1.81</v>
      </c>
      <c r="P4" s="218">
        <v>2.4700000000000002</v>
      </c>
      <c r="Q4" s="218">
        <v>0.2</v>
      </c>
      <c r="R4" s="218">
        <v>0.39</v>
      </c>
      <c r="S4" s="218">
        <v>0.24</v>
      </c>
      <c r="T4" s="218">
        <v>0</v>
      </c>
      <c r="U4" s="218">
        <v>8.9</v>
      </c>
      <c r="V4" s="218">
        <v>0.17</v>
      </c>
      <c r="W4" s="218">
        <v>3.16</v>
      </c>
      <c r="X4" s="218">
        <v>10.16</v>
      </c>
      <c r="Y4" s="218">
        <v>0</v>
      </c>
      <c r="Z4" s="218">
        <v>2.58</v>
      </c>
      <c r="AA4" s="218">
        <v>0.84</v>
      </c>
      <c r="AB4" s="218">
        <v>0</v>
      </c>
      <c r="AC4" s="218">
        <v>-1.45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7.87</v>
      </c>
      <c r="D5" s="218">
        <v>1.37</v>
      </c>
      <c r="E5" s="218">
        <v>0</v>
      </c>
      <c r="F5" s="218">
        <v>0</v>
      </c>
      <c r="G5" s="218">
        <v>15.8</v>
      </c>
      <c r="H5" s="218">
        <v>0</v>
      </c>
      <c r="I5" s="218">
        <v>11.74</v>
      </c>
      <c r="J5" s="218">
        <v>1.3</v>
      </c>
      <c r="K5" s="218">
        <v>3.01</v>
      </c>
      <c r="L5" s="218">
        <v>42.53</v>
      </c>
      <c r="M5" s="218">
        <v>0</v>
      </c>
      <c r="N5" s="218">
        <v>1.08</v>
      </c>
      <c r="O5" s="218">
        <v>1.81</v>
      </c>
      <c r="P5" s="218">
        <v>2.4700000000000002</v>
      </c>
      <c r="Q5" s="218">
        <v>0.19</v>
      </c>
      <c r="R5" s="218">
        <v>0.39</v>
      </c>
      <c r="S5" s="218">
        <v>0.24</v>
      </c>
      <c r="T5" s="218">
        <v>0</v>
      </c>
      <c r="U5" s="218">
        <v>8.9</v>
      </c>
      <c r="V5" s="218">
        <v>0.17</v>
      </c>
      <c r="W5" s="218">
        <v>2.58</v>
      </c>
      <c r="X5" s="218">
        <v>9.98</v>
      </c>
      <c r="Y5" s="218">
        <v>0</v>
      </c>
      <c r="Z5" s="218">
        <v>2.58</v>
      </c>
      <c r="AA5" s="218">
        <v>0.84</v>
      </c>
      <c r="AB5" s="218">
        <v>0</v>
      </c>
      <c r="AC5" s="218">
        <v>-1.45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9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7.87</v>
      </c>
      <c r="D6" s="218">
        <v>1.37</v>
      </c>
      <c r="E6" s="218">
        <v>0</v>
      </c>
      <c r="F6" s="218">
        <v>0</v>
      </c>
      <c r="G6" s="218">
        <v>15.8</v>
      </c>
      <c r="H6" s="218">
        <v>0</v>
      </c>
      <c r="I6" s="218">
        <v>11.74</v>
      </c>
      <c r="J6" s="218">
        <v>1.3</v>
      </c>
      <c r="K6" s="218">
        <v>3.01</v>
      </c>
      <c r="L6" s="218">
        <v>42.53</v>
      </c>
      <c r="M6" s="218">
        <v>0</v>
      </c>
      <c r="N6" s="218">
        <v>1.08</v>
      </c>
      <c r="O6" s="218">
        <v>1.81</v>
      </c>
      <c r="P6" s="218">
        <v>2.4700000000000002</v>
      </c>
      <c r="Q6" s="218">
        <v>0.19</v>
      </c>
      <c r="R6" s="218">
        <v>0.39</v>
      </c>
      <c r="S6" s="218">
        <v>0.24</v>
      </c>
      <c r="T6" s="218">
        <v>0</v>
      </c>
      <c r="U6" s="218">
        <v>8.9</v>
      </c>
      <c r="V6" s="218">
        <v>0.17</v>
      </c>
      <c r="W6" s="218">
        <v>2.54</v>
      </c>
      <c r="X6" s="218">
        <v>8.7899999999999991</v>
      </c>
      <c r="Y6" s="218">
        <v>0</v>
      </c>
      <c r="Z6" s="218">
        <v>2.58</v>
      </c>
      <c r="AA6" s="218">
        <v>0.84</v>
      </c>
      <c r="AB6" s="218">
        <v>0</v>
      </c>
      <c r="AC6" s="218">
        <v>-1.45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9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8.1199999999999992</v>
      </c>
      <c r="D7" s="218">
        <v>1.37</v>
      </c>
      <c r="E7" s="218">
        <v>0</v>
      </c>
      <c r="F7" s="218">
        <v>0</v>
      </c>
      <c r="G7" s="218">
        <v>15.8</v>
      </c>
      <c r="H7" s="218">
        <v>0</v>
      </c>
      <c r="I7" s="218">
        <v>11.74</v>
      </c>
      <c r="J7" s="218">
        <v>1.3</v>
      </c>
      <c r="K7" s="218">
        <v>3.01</v>
      </c>
      <c r="L7" s="218">
        <v>42.53</v>
      </c>
      <c r="M7" s="218">
        <v>0</v>
      </c>
      <c r="N7" s="218">
        <v>1.08</v>
      </c>
      <c r="O7" s="218">
        <v>1.81</v>
      </c>
      <c r="P7" s="218">
        <v>2.4700000000000002</v>
      </c>
      <c r="Q7" s="218">
        <v>0.19</v>
      </c>
      <c r="R7" s="218">
        <v>0.39</v>
      </c>
      <c r="S7" s="218">
        <v>0.24</v>
      </c>
      <c r="T7" s="218">
        <v>0</v>
      </c>
      <c r="U7" s="218">
        <v>8.9</v>
      </c>
      <c r="V7" s="218">
        <v>0.17</v>
      </c>
      <c r="W7" s="218">
        <v>2.54</v>
      </c>
      <c r="X7" s="218">
        <v>7.92</v>
      </c>
      <c r="Y7" s="218">
        <v>0</v>
      </c>
      <c r="Z7" s="218">
        <v>2.58</v>
      </c>
      <c r="AA7" s="218">
        <v>0.84</v>
      </c>
      <c r="AB7" s="218">
        <v>0</v>
      </c>
      <c r="AC7" s="218">
        <v>-1.45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9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8.1199999999999992</v>
      </c>
      <c r="D8" s="218">
        <v>1.37</v>
      </c>
      <c r="E8" s="218">
        <v>0</v>
      </c>
      <c r="F8" s="218">
        <v>0</v>
      </c>
      <c r="G8" s="218">
        <v>15.8</v>
      </c>
      <c r="H8" s="218">
        <v>0</v>
      </c>
      <c r="I8" s="218">
        <v>11.74</v>
      </c>
      <c r="J8" s="218">
        <v>1.3</v>
      </c>
      <c r="K8" s="218">
        <v>3.01</v>
      </c>
      <c r="L8" s="218">
        <v>42.53</v>
      </c>
      <c r="M8" s="218">
        <v>0</v>
      </c>
      <c r="N8" s="218">
        <v>1.08</v>
      </c>
      <c r="O8" s="218">
        <v>1.81</v>
      </c>
      <c r="P8" s="218">
        <v>2.4700000000000002</v>
      </c>
      <c r="Q8" s="218">
        <v>0.19</v>
      </c>
      <c r="R8" s="218">
        <v>0.39</v>
      </c>
      <c r="S8" s="218">
        <v>0.24</v>
      </c>
      <c r="T8" s="218">
        <v>0</v>
      </c>
      <c r="U8" s="218">
        <v>8.9</v>
      </c>
      <c r="V8" s="218">
        <v>0.17</v>
      </c>
      <c r="W8" s="218">
        <v>2.54</v>
      </c>
      <c r="X8" s="218">
        <v>7.82</v>
      </c>
      <c r="Y8" s="218">
        <v>0</v>
      </c>
      <c r="Z8" s="218">
        <v>2.58</v>
      </c>
      <c r="AA8" s="218">
        <v>0.84</v>
      </c>
      <c r="AB8" s="218">
        <v>0</v>
      </c>
      <c r="AC8" s="218">
        <v>-1.45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9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8.1199999999999992</v>
      </c>
      <c r="D9" s="218">
        <v>1.37</v>
      </c>
      <c r="E9" s="218">
        <v>0</v>
      </c>
      <c r="F9" s="218">
        <v>0</v>
      </c>
      <c r="G9" s="218">
        <v>15.8</v>
      </c>
      <c r="H9" s="218">
        <v>0</v>
      </c>
      <c r="I9" s="218">
        <v>11.74</v>
      </c>
      <c r="J9" s="218">
        <v>1.3</v>
      </c>
      <c r="K9" s="218">
        <v>3.01</v>
      </c>
      <c r="L9" s="218">
        <v>42.53</v>
      </c>
      <c r="M9" s="218">
        <v>0</v>
      </c>
      <c r="N9" s="218">
        <v>1.08</v>
      </c>
      <c r="O9" s="218">
        <v>1.81</v>
      </c>
      <c r="P9" s="218">
        <v>2.4700000000000002</v>
      </c>
      <c r="Q9" s="218">
        <v>0.19</v>
      </c>
      <c r="R9" s="218">
        <v>0.39</v>
      </c>
      <c r="S9" s="218">
        <v>0.24</v>
      </c>
      <c r="T9" s="218">
        <v>0</v>
      </c>
      <c r="U9" s="218">
        <v>8.9</v>
      </c>
      <c r="V9" s="218">
        <v>0.17</v>
      </c>
      <c r="W9" s="218">
        <v>2.54</v>
      </c>
      <c r="X9" s="218">
        <v>6.83</v>
      </c>
      <c r="Y9" s="218">
        <v>0</v>
      </c>
      <c r="Z9" s="218">
        <v>2.58</v>
      </c>
      <c r="AA9" s="218">
        <v>0.84</v>
      </c>
      <c r="AB9" s="218">
        <v>0</v>
      </c>
      <c r="AC9" s="218">
        <v>-1.45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9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8.1199999999999992</v>
      </c>
      <c r="D10" s="218">
        <v>1.37</v>
      </c>
      <c r="E10" s="218">
        <v>0</v>
      </c>
      <c r="F10" s="218">
        <v>0</v>
      </c>
      <c r="G10" s="218">
        <v>15.8</v>
      </c>
      <c r="H10" s="218">
        <v>0</v>
      </c>
      <c r="I10" s="218">
        <v>11.74</v>
      </c>
      <c r="J10" s="218">
        <v>1.3</v>
      </c>
      <c r="K10" s="218">
        <v>3.01</v>
      </c>
      <c r="L10" s="218">
        <v>42.53</v>
      </c>
      <c r="M10" s="218">
        <v>0</v>
      </c>
      <c r="N10" s="218">
        <v>1.08</v>
      </c>
      <c r="O10" s="218">
        <v>1.81</v>
      </c>
      <c r="P10" s="218">
        <v>2.4700000000000002</v>
      </c>
      <c r="Q10" s="218">
        <v>0.19</v>
      </c>
      <c r="R10" s="218">
        <v>0.39</v>
      </c>
      <c r="S10" s="218">
        <v>0.24</v>
      </c>
      <c r="T10" s="218">
        <v>0</v>
      </c>
      <c r="U10" s="218">
        <v>8.9</v>
      </c>
      <c r="V10" s="218">
        <v>0.17</v>
      </c>
      <c r="W10" s="218">
        <v>2.54</v>
      </c>
      <c r="X10" s="218">
        <v>6.66</v>
      </c>
      <c r="Y10" s="218">
        <v>0</v>
      </c>
      <c r="Z10" s="218">
        <v>2.58</v>
      </c>
      <c r="AA10" s="218">
        <v>0.84</v>
      </c>
      <c r="AB10" s="218">
        <v>0</v>
      </c>
      <c r="AC10" s="218">
        <v>-1.45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9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8.3699999999999992</v>
      </c>
      <c r="D11" s="218">
        <v>1.37</v>
      </c>
      <c r="E11" s="218">
        <v>0</v>
      </c>
      <c r="F11" s="218">
        <v>0</v>
      </c>
      <c r="G11" s="218">
        <v>15.8</v>
      </c>
      <c r="H11" s="218">
        <v>0</v>
      </c>
      <c r="I11" s="218">
        <v>11.74</v>
      </c>
      <c r="J11" s="218">
        <v>1.3</v>
      </c>
      <c r="K11" s="218">
        <v>3</v>
      </c>
      <c r="L11" s="218">
        <v>42.53</v>
      </c>
      <c r="M11" s="218">
        <v>0</v>
      </c>
      <c r="N11" s="218">
        <v>1.08</v>
      </c>
      <c r="O11" s="218">
        <v>1.81</v>
      </c>
      <c r="P11" s="218">
        <v>2.4700000000000002</v>
      </c>
      <c r="Q11" s="218">
        <v>0.18</v>
      </c>
      <c r="R11" s="218">
        <v>0.39</v>
      </c>
      <c r="S11" s="218">
        <v>0.24</v>
      </c>
      <c r="T11" s="218">
        <v>0</v>
      </c>
      <c r="U11" s="218">
        <v>8.9</v>
      </c>
      <c r="V11" s="218">
        <v>0.17</v>
      </c>
      <c r="W11" s="218">
        <v>2.25</v>
      </c>
      <c r="X11" s="218">
        <v>5.46</v>
      </c>
      <c r="Y11" s="218">
        <v>0</v>
      </c>
      <c r="Z11" s="218">
        <v>2.58</v>
      </c>
      <c r="AA11" s="218">
        <v>0.84</v>
      </c>
      <c r="AB11" s="218">
        <v>0</v>
      </c>
      <c r="AC11" s="218">
        <v>-1.45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10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8.3699999999999992</v>
      </c>
      <c r="D12" s="218">
        <v>1.37</v>
      </c>
      <c r="E12" s="218">
        <v>0</v>
      </c>
      <c r="F12" s="218">
        <v>0</v>
      </c>
      <c r="G12" s="218">
        <v>15.8</v>
      </c>
      <c r="H12" s="218">
        <v>0</v>
      </c>
      <c r="I12" s="218">
        <v>11.74</v>
      </c>
      <c r="J12" s="218">
        <v>1.3</v>
      </c>
      <c r="K12" s="218">
        <v>3</v>
      </c>
      <c r="L12" s="218">
        <v>42.53</v>
      </c>
      <c r="M12" s="218">
        <v>0</v>
      </c>
      <c r="N12" s="218">
        <v>1.08</v>
      </c>
      <c r="O12" s="218">
        <v>1.81</v>
      </c>
      <c r="P12" s="218">
        <v>2.4700000000000002</v>
      </c>
      <c r="Q12" s="218">
        <v>0.16</v>
      </c>
      <c r="R12" s="218">
        <v>0.39</v>
      </c>
      <c r="S12" s="218">
        <v>0.24</v>
      </c>
      <c r="T12" s="218">
        <v>0</v>
      </c>
      <c r="U12" s="218">
        <v>8.9</v>
      </c>
      <c r="V12" s="218">
        <v>0.17</v>
      </c>
      <c r="W12" s="218">
        <v>2.17</v>
      </c>
      <c r="X12" s="218">
        <v>5.2</v>
      </c>
      <c r="Y12" s="218">
        <v>0</v>
      </c>
      <c r="Z12" s="218">
        <v>2.58</v>
      </c>
      <c r="AA12" s="218">
        <v>0.84</v>
      </c>
      <c r="AB12" s="218">
        <v>0</v>
      </c>
      <c r="AC12" s="218">
        <v>-1.45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10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8.3699999999999992</v>
      </c>
      <c r="D13" s="218">
        <v>1.37</v>
      </c>
      <c r="E13" s="218">
        <v>0</v>
      </c>
      <c r="F13" s="218">
        <v>0</v>
      </c>
      <c r="G13" s="218">
        <v>15.8</v>
      </c>
      <c r="H13" s="218">
        <v>0</v>
      </c>
      <c r="I13" s="218">
        <v>11.74</v>
      </c>
      <c r="J13" s="218">
        <v>1.3</v>
      </c>
      <c r="K13" s="218">
        <v>3</v>
      </c>
      <c r="L13" s="218">
        <v>42.53</v>
      </c>
      <c r="M13" s="218">
        <v>0</v>
      </c>
      <c r="N13" s="218">
        <v>1.08</v>
      </c>
      <c r="O13" s="218">
        <v>1.81</v>
      </c>
      <c r="P13" s="218">
        <v>2.4700000000000002</v>
      </c>
      <c r="Q13" s="218">
        <v>0.16</v>
      </c>
      <c r="R13" s="218">
        <v>0.39</v>
      </c>
      <c r="S13" s="218">
        <v>0.24</v>
      </c>
      <c r="T13" s="218">
        <v>0</v>
      </c>
      <c r="U13" s="218">
        <v>8.9</v>
      </c>
      <c r="V13" s="218">
        <v>0.17</v>
      </c>
      <c r="W13" s="218">
        <v>1.88</v>
      </c>
      <c r="X13" s="218">
        <v>4</v>
      </c>
      <c r="Y13" s="218">
        <v>0</v>
      </c>
      <c r="Z13" s="218">
        <v>2.0099999999999998</v>
      </c>
      <c r="AA13" s="218">
        <v>0.84</v>
      </c>
      <c r="AB13" s="218">
        <v>0</v>
      </c>
      <c r="AC13" s="218">
        <v>-1.45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9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8.3699999999999992</v>
      </c>
      <c r="D14" s="218">
        <v>1.37</v>
      </c>
      <c r="E14" s="218">
        <v>0</v>
      </c>
      <c r="F14" s="218">
        <v>0</v>
      </c>
      <c r="G14" s="218">
        <v>15.8</v>
      </c>
      <c r="H14" s="218">
        <v>0</v>
      </c>
      <c r="I14" s="218">
        <v>11.74</v>
      </c>
      <c r="J14" s="218">
        <v>1.3</v>
      </c>
      <c r="K14" s="218">
        <v>3</v>
      </c>
      <c r="L14" s="218">
        <v>42.53</v>
      </c>
      <c r="M14" s="218">
        <v>0</v>
      </c>
      <c r="N14" s="218">
        <v>1.08</v>
      </c>
      <c r="O14" s="218">
        <v>1.81</v>
      </c>
      <c r="P14" s="218">
        <v>2.4700000000000002</v>
      </c>
      <c r="Q14" s="218">
        <v>0.16</v>
      </c>
      <c r="R14" s="218">
        <v>0.39</v>
      </c>
      <c r="S14" s="218">
        <v>0.24</v>
      </c>
      <c r="T14" s="218">
        <v>0</v>
      </c>
      <c r="U14" s="218">
        <v>8.9</v>
      </c>
      <c r="V14" s="218">
        <v>0.17</v>
      </c>
      <c r="W14" s="218">
        <v>1.8</v>
      </c>
      <c r="X14" s="218">
        <v>3.75</v>
      </c>
      <c r="Y14" s="218">
        <v>0</v>
      </c>
      <c r="Z14" s="218">
        <v>2.0099999999999998</v>
      </c>
      <c r="AA14" s="218">
        <v>0.84</v>
      </c>
      <c r="AB14" s="218">
        <v>0</v>
      </c>
      <c r="AC14" s="218">
        <v>-1.45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9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8.3699999999999992</v>
      </c>
      <c r="D15" s="218">
        <v>1.37</v>
      </c>
      <c r="E15" s="218">
        <v>0</v>
      </c>
      <c r="F15" s="218">
        <v>0</v>
      </c>
      <c r="G15" s="218">
        <v>15.8</v>
      </c>
      <c r="H15" s="218">
        <v>0</v>
      </c>
      <c r="I15" s="218">
        <v>11.74</v>
      </c>
      <c r="J15" s="218">
        <v>1.3</v>
      </c>
      <c r="K15" s="218">
        <v>40.57</v>
      </c>
      <c r="L15" s="218">
        <v>42.53</v>
      </c>
      <c r="M15" s="218">
        <v>0</v>
      </c>
      <c r="N15" s="218">
        <v>1.08</v>
      </c>
      <c r="O15" s="218">
        <v>1.81</v>
      </c>
      <c r="P15" s="218">
        <v>2.4700000000000002</v>
      </c>
      <c r="Q15" s="218">
        <v>0.16</v>
      </c>
      <c r="R15" s="218">
        <v>0.39</v>
      </c>
      <c r="S15" s="218">
        <v>0.24</v>
      </c>
      <c r="T15" s="218">
        <v>0</v>
      </c>
      <c r="U15" s="218">
        <v>8.9</v>
      </c>
      <c r="V15" s="218">
        <v>0.17</v>
      </c>
      <c r="W15" s="218">
        <v>0.31</v>
      </c>
      <c r="X15" s="218">
        <v>2.61</v>
      </c>
      <c r="Y15" s="218">
        <v>0</v>
      </c>
      <c r="Z15" s="218">
        <v>2.58</v>
      </c>
      <c r="AA15" s="218">
        <v>0.84</v>
      </c>
      <c r="AB15" s="218">
        <v>0</v>
      </c>
      <c r="AC15" s="218">
        <v>-1.45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9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8.3699999999999992</v>
      </c>
      <c r="D16" s="218">
        <v>1.37</v>
      </c>
      <c r="E16" s="218">
        <v>0</v>
      </c>
      <c r="F16" s="218">
        <v>0</v>
      </c>
      <c r="G16" s="218">
        <v>15.8</v>
      </c>
      <c r="H16" s="218">
        <v>0</v>
      </c>
      <c r="I16" s="218">
        <v>11.74</v>
      </c>
      <c r="J16" s="218">
        <v>1.3</v>
      </c>
      <c r="K16" s="218">
        <v>43.77</v>
      </c>
      <c r="L16" s="218">
        <v>42.53</v>
      </c>
      <c r="M16" s="218">
        <v>0</v>
      </c>
      <c r="N16" s="218">
        <v>1.08</v>
      </c>
      <c r="O16" s="218">
        <v>1.81</v>
      </c>
      <c r="P16" s="218">
        <v>2.4700000000000002</v>
      </c>
      <c r="Q16" s="218">
        <v>0.16</v>
      </c>
      <c r="R16" s="218">
        <v>0.39</v>
      </c>
      <c r="S16" s="218">
        <v>0.24</v>
      </c>
      <c r="T16" s="218">
        <v>0</v>
      </c>
      <c r="U16" s="218">
        <v>8.9</v>
      </c>
      <c r="V16" s="218">
        <v>0.17</v>
      </c>
      <c r="W16" s="218">
        <v>0.31</v>
      </c>
      <c r="X16" s="218">
        <v>2.61</v>
      </c>
      <c r="Y16" s="218">
        <v>0</v>
      </c>
      <c r="Z16" s="218">
        <v>2.58</v>
      </c>
      <c r="AA16" s="218">
        <v>0.84</v>
      </c>
      <c r="AB16" s="218">
        <v>0</v>
      </c>
      <c r="AC16" s="218">
        <v>-1.45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9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8.3699999999999992</v>
      </c>
      <c r="D17" s="218">
        <v>1.37</v>
      </c>
      <c r="E17" s="218">
        <v>0</v>
      </c>
      <c r="F17" s="218">
        <v>0</v>
      </c>
      <c r="G17" s="218">
        <v>15.8</v>
      </c>
      <c r="H17" s="218">
        <v>0</v>
      </c>
      <c r="I17" s="218">
        <v>11.74</v>
      </c>
      <c r="J17" s="218">
        <v>1.3</v>
      </c>
      <c r="K17" s="218">
        <v>43.77</v>
      </c>
      <c r="L17" s="218">
        <v>42.53</v>
      </c>
      <c r="M17" s="218">
        <v>0</v>
      </c>
      <c r="N17" s="218">
        <v>1.08</v>
      </c>
      <c r="O17" s="218">
        <v>1.81</v>
      </c>
      <c r="P17" s="218">
        <v>2.4700000000000002</v>
      </c>
      <c r="Q17" s="218">
        <v>0.73</v>
      </c>
      <c r="R17" s="218">
        <v>0.39</v>
      </c>
      <c r="S17" s="218">
        <v>0.24</v>
      </c>
      <c r="T17" s="218">
        <v>0</v>
      </c>
      <c r="U17" s="218">
        <v>8.9</v>
      </c>
      <c r="V17" s="218">
        <v>0.17</v>
      </c>
      <c r="W17" s="218">
        <v>0.31</v>
      </c>
      <c r="X17" s="218">
        <v>2.61</v>
      </c>
      <c r="Y17" s="218">
        <v>0</v>
      </c>
      <c r="Z17" s="218">
        <v>2.58</v>
      </c>
      <c r="AA17" s="218">
        <v>0.84</v>
      </c>
      <c r="AB17" s="218">
        <v>0</v>
      </c>
      <c r="AC17" s="218">
        <v>-2.17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9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8.3699999999999992</v>
      </c>
      <c r="D18" s="218">
        <v>1.37</v>
      </c>
      <c r="E18" s="218">
        <v>0</v>
      </c>
      <c r="F18" s="218">
        <v>0</v>
      </c>
      <c r="G18" s="218">
        <v>15.8</v>
      </c>
      <c r="H18" s="218">
        <v>0</v>
      </c>
      <c r="I18" s="218">
        <v>11.74</v>
      </c>
      <c r="J18" s="218">
        <v>1.3</v>
      </c>
      <c r="K18" s="218">
        <v>43.77</v>
      </c>
      <c r="L18" s="218">
        <v>42.53</v>
      </c>
      <c r="M18" s="218">
        <v>0</v>
      </c>
      <c r="N18" s="218">
        <v>1.08</v>
      </c>
      <c r="O18" s="218">
        <v>1.81</v>
      </c>
      <c r="P18" s="218">
        <v>2.4700000000000002</v>
      </c>
      <c r="Q18" s="218">
        <v>0.73</v>
      </c>
      <c r="R18" s="218">
        <v>0.39</v>
      </c>
      <c r="S18" s="218">
        <v>0.24</v>
      </c>
      <c r="T18" s="218">
        <v>0</v>
      </c>
      <c r="U18" s="218">
        <v>8.9</v>
      </c>
      <c r="V18" s="218">
        <v>0.17</v>
      </c>
      <c r="W18" s="218">
        <v>0.31</v>
      </c>
      <c r="X18" s="218">
        <v>2.61</v>
      </c>
      <c r="Y18" s="218">
        <v>0</v>
      </c>
      <c r="Z18" s="218">
        <v>2.58</v>
      </c>
      <c r="AA18" s="218">
        <v>0.84</v>
      </c>
      <c r="AB18" s="218">
        <v>0</v>
      </c>
      <c r="AC18" s="218">
        <v>-2.17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9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8.3699999999999992</v>
      </c>
      <c r="D19" s="218">
        <v>1.37</v>
      </c>
      <c r="E19" s="218">
        <v>0</v>
      </c>
      <c r="F19" s="218">
        <v>0</v>
      </c>
      <c r="G19" s="218">
        <v>15.8</v>
      </c>
      <c r="H19" s="218">
        <v>0</v>
      </c>
      <c r="I19" s="218">
        <v>11.74</v>
      </c>
      <c r="J19" s="218">
        <v>1.3</v>
      </c>
      <c r="K19" s="218">
        <v>45.18</v>
      </c>
      <c r="L19" s="218">
        <v>42.53</v>
      </c>
      <c r="M19" s="218">
        <v>0</v>
      </c>
      <c r="N19" s="218">
        <v>1.08</v>
      </c>
      <c r="O19" s="218">
        <v>1.81</v>
      </c>
      <c r="P19" s="218">
        <v>2.4700000000000002</v>
      </c>
      <c r="Q19" s="218">
        <v>0.73</v>
      </c>
      <c r="R19" s="218">
        <v>0.39</v>
      </c>
      <c r="S19" s="218">
        <v>0.24</v>
      </c>
      <c r="T19" s="218">
        <v>0</v>
      </c>
      <c r="U19" s="218">
        <v>8.9</v>
      </c>
      <c r="V19" s="218">
        <v>0.17</v>
      </c>
      <c r="W19" s="218">
        <v>0.31</v>
      </c>
      <c r="X19" s="218">
        <v>2.61</v>
      </c>
      <c r="Y19" s="218">
        <v>0</v>
      </c>
      <c r="Z19" s="218">
        <v>2.58</v>
      </c>
      <c r="AA19" s="218">
        <v>0.84</v>
      </c>
      <c r="AB19" s="218">
        <v>0</v>
      </c>
      <c r="AC19" s="218">
        <v>-2.17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9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8.3699999999999992</v>
      </c>
      <c r="D20" s="218">
        <v>1.37</v>
      </c>
      <c r="E20" s="218">
        <v>0</v>
      </c>
      <c r="F20" s="218">
        <v>0</v>
      </c>
      <c r="G20" s="218">
        <v>15.8</v>
      </c>
      <c r="H20" s="218">
        <v>0</v>
      </c>
      <c r="I20" s="218">
        <v>11.74</v>
      </c>
      <c r="J20" s="218">
        <v>1.3</v>
      </c>
      <c r="K20" s="218">
        <v>45.18</v>
      </c>
      <c r="L20" s="218">
        <v>42.53</v>
      </c>
      <c r="M20" s="218">
        <v>0</v>
      </c>
      <c r="N20" s="218">
        <v>1.08</v>
      </c>
      <c r="O20" s="218">
        <v>1.81</v>
      </c>
      <c r="P20" s="218">
        <v>2.4700000000000002</v>
      </c>
      <c r="Q20" s="218">
        <v>0.73</v>
      </c>
      <c r="R20" s="218">
        <v>0.39</v>
      </c>
      <c r="S20" s="218">
        <v>0.24</v>
      </c>
      <c r="T20" s="218">
        <v>0</v>
      </c>
      <c r="U20" s="218">
        <v>8.9</v>
      </c>
      <c r="V20" s="218">
        <v>0.17</v>
      </c>
      <c r="W20" s="218">
        <v>0.31</v>
      </c>
      <c r="X20" s="218">
        <v>2.61</v>
      </c>
      <c r="Y20" s="218">
        <v>0</v>
      </c>
      <c r="Z20" s="218">
        <v>2.58</v>
      </c>
      <c r="AA20" s="218">
        <v>0.84</v>
      </c>
      <c r="AB20" s="218">
        <v>0</v>
      </c>
      <c r="AC20" s="218">
        <v>-2.17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9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8.3699999999999992</v>
      </c>
      <c r="D21" s="218">
        <v>1.37</v>
      </c>
      <c r="E21" s="218">
        <v>0</v>
      </c>
      <c r="F21" s="218">
        <v>0</v>
      </c>
      <c r="G21" s="218">
        <v>15.8</v>
      </c>
      <c r="H21" s="218">
        <v>0</v>
      </c>
      <c r="I21" s="218">
        <v>11.74</v>
      </c>
      <c r="J21" s="218">
        <v>1.3</v>
      </c>
      <c r="K21" s="218">
        <v>45.18</v>
      </c>
      <c r="L21" s="218">
        <v>42.53</v>
      </c>
      <c r="M21" s="218">
        <v>0</v>
      </c>
      <c r="N21" s="218">
        <v>1.08</v>
      </c>
      <c r="O21" s="218">
        <v>1.81</v>
      </c>
      <c r="P21" s="218">
        <v>2.4700000000000002</v>
      </c>
      <c r="Q21" s="218">
        <v>0.18</v>
      </c>
      <c r="R21" s="218">
        <v>0.39</v>
      </c>
      <c r="S21" s="218">
        <v>0.24</v>
      </c>
      <c r="T21" s="218">
        <v>0</v>
      </c>
      <c r="U21" s="218">
        <v>8.9</v>
      </c>
      <c r="V21" s="218">
        <v>0.17</v>
      </c>
      <c r="W21" s="218">
        <v>0.31</v>
      </c>
      <c r="X21" s="218">
        <v>2.61</v>
      </c>
      <c r="Y21" s="218">
        <v>0</v>
      </c>
      <c r="Z21" s="218">
        <v>2.58</v>
      </c>
      <c r="AA21" s="218">
        <v>0.84</v>
      </c>
      <c r="AB21" s="218">
        <v>0</v>
      </c>
      <c r="AC21" s="218">
        <v>-2.17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9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8.3699999999999992</v>
      </c>
      <c r="D22" s="218">
        <v>1.37</v>
      </c>
      <c r="E22" s="218">
        <v>0</v>
      </c>
      <c r="F22" s="218">
        <v>0</v>
      </c>
      <c r="G22" s="218">
        <v>15.8</v>
      </c>
      <c r="H22" s="218">
        <v>0</v>
      </c>
      <c r="I22" s="218">
        <v>11.74</v>
      </c>
      <c r="J22" s="218">
        <v>1.3</v>
      </c>
      <c r="K22" s="218">
        <v>45.18</v>
      </c>
      <c r="L22" s="218">
        <v>42.53</v>
      </c>
      <c r="M22" s="218">
        <v>0</v>
      </c>
      <c r="N22" s="218">
        <v>1.08</v>
      </c>
      <c r="O22" s="218">
        <v>1.81</v>
      </c>
      <c r="P22" s="218">
        <v>2.4700000000000002</v>
      </c>
      <c r="Q22" s="218">
        <v>0.18</v>
      </c>
      <c r="R22" s="218">
        <v>0.39</v>
      </c>
      <c r="S22" s="218">
        <v>0.24</v>
      </c>
      <c r="T22" s="218">
        <v>0</v>
      </c>
      <c r="U22" s="218">
        <v>8.9</v>
      </c>
      <c r="V22" s="218">
        <v>0.17</v>
      </c>
      <c r="W22" s="218">
        <v>0.31</v>
      </c>
      <c r="X22" s="218">
        <v>2.61</v>
      </c>
      <c r="Y22" s="218">
        <v>0</v>
      </c>
      <c r="Z22" s="218">
        <v>2.58</v>
      </c>
      <c r="AA22" s="218">
        <v>0.84</v>
      </c>
      <c r="AB22" s="218">
        <v>0</v>
      </c>
      <c r="AC22" s="218">
        <v>-2.17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9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8.3699999999999992</v>
      </c>
      <c r="D23" s="218">
        <v>1.37</v>
      </c>
      <c r="E23" s="218">
        <v>0</v>
      </c>
      <c r="F23" s="218">
        <v>0</v>
      </c>
      <c r="G23" s="218">
        <v>15.8</v>
      </c>
      <c r="H23" s="218">
        <v>0</v>
      </c>
      <c r="I23" s="218">
        <v>11.74</v>
      </c>
      <c r="J23" s="218">
        <v>1.3</v>
      </c>
      <c r="K23" s="218">
        <v>44.97</v>
      </c>
      <c r="L23" s="218">
        <v>42.53</v>
      </c>
      <c r="M23" s="218">
        <v>0</v>
      </c>
      <c r="N23" s="218">
        <v>1.08</v>
      </c>
      <c r="O23" s="218">
        <v>1.81</v>
      </c>
      <c r="P23" s="218">
        <v>2.4700000000000002</v>
      </c>
      <c r="Q23" s="218">
        <v>3.09</v>
      </c>
      <c r="R23" s="218">
        <v>0.39</v>
      </c>
      <c r="S23" s="218">
        <v>0.24</v>
      </c>
      <c r="T23" s="218">
        <v>0</v>
      </c>
      <c r="U23" s="218">
        <v>8.9</v>
      </c>
      <c r="V23" s="218">
        <v>0.17</v>
      </c>
      <c r="W23" s="218">
        <v>0.31</v>
      </c>
      <c r="X23" s="218">
        <v>2.61</v>
      </c>
      <c r="Y23" s="218">
        <v>0</v>
      </c>
      <c r="Z23" s="218">
        <v>2.58</v>
      </c>
      <c r="AA23" s="218">
        <v>0.84</v>
      </c>
      <c r="AB23" s="218">
        <v>0</v>
      </c>
      <c r="AC23" s="218">
        <v>-2.17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9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8.3699999999999992</v>
      </c>
      <c r="D24" s="218">
        <v>1.37</v>
      </c>
      <c r="E24" s="218">
        <v>0</v>
      </c>
      <c r="F24" s="218">
        <v>0</v>
      </c>
      <c r="G24" s="218">
        <v>15.8</v>
      </c>
      <c r="H24" s="218">
        <v>0</v>
      </c>
      <c r="I24" s="218">
        <v>11.74</v>
      </c>
      <c r="J24" s="218">
        <v>1.3</v>
      </c>
      <c r="K24" s="218">
        <v>44.97</v>
      </c>
      <c r="L24" s="218">
        <v>42.53</v>
      </c>
      <c r="M24" s="218">
        <v>0</v>
      </c>
      <c r="N24" s="218">
        <v>1.08</v>
      </c>
      <c r="O24" s="218">
        <v>1.81</v>
      </c>
      <c r="P24" s="218">
        <v>2.4700000000000002</v>
      </c>
      <c r="Q24" s="218">
        <v>3.02</v>
      </c>
      <c r="R24" s="218">
        <v>0.39</v>
      </c>
      <c r="S24" s="218">
        <v>0.24</v>
      </c>
      <c r="T24" s="218">
        <v>0</v>
      </c>
      <c r="U24" s="218">
        <v>8.9</v>
      </c>
      <c r="V24" s="218">
        <v>0.17</v>
      </c>
      <c r="W24" s="218">
        <v>0.31</v>
      </c>
      <c r="X24" s="218">
        <v>2.61</v>
      </c>
      <c r="Y24" s="218">
        <v>0</v>
      </c>
      <c r="Z24" s="218">
        <v>2.58</v>
      </c>
      <c r="AA24" s="218">
        <v>0.84</v>
      </c>
      <c r="AB24" s="218">
        <v>0</v>
      </c>
      <c r="AC24" s="218">
        <v>-2.17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9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8.3699999999999992</v>
      </c>
      <c r="D25" s="218">
        <v>1.37</v>
      </c>
      <c r="E25" s="218">
        <v>0</v>
      </c>
      <c r="F25" s="218">
        <v>0</v>
      </c>
      <c r="G25" s="218">
        <v>15.8</v>
      </c>
      <c r="H25" s="218">
        <v>0</v>
      </c>
      <c r="I25" s="218">
        <v>11.74</v>
      </c>
      <c r="J25" s="218">
        <v>1.3</v>
      </c>
      <c r="K25" s="218">
        <v>43.63</v>
      </c>
      <c r="L25" s="218">
        <v>42.53</v>
      </c>
      <c r="M25" s="218">
        <v>0</v>
      </c>
      <c r="N25" s="218">
        <v>1.08</v>
      </c>
      <c r="O25" s="218">
        <v>1.81</v>
      </c>
      <c r="P25" s="218">
        <v>2.4700000000000002</v>
      </c>
      <c r="Q25" s="218">
        <v>3.09</v>
      </c>
      <c r="R25" s="218">
        <v>0.39</v>
      </c>
      <c r="S25" s="218">
        <v>0.24</v>
      </c>
      <c r="T25" s="218">
        <v>0</v>
      </c>
      <c r="U25" s="218">
        <v>8.9</v>
      </c>
      <c r="V25" s="218">
        <v>0.17</v>
      </c>
      <c r="W25" s="218">
        <v>0.31</v>
      </c>
      <c r="X25" s="218">
        <v>3.3</v>
      </c>
      <c r="Y25" s="218">
        <v>0</v>
      </c>
      <c r="Z25" s="218">
        <v>2.58</v>
      </c>
      <c r="AA25" s="218">
        <v>0.84</v>
      </c>
      <c r="AB25" s="218">
        <v>0</v>
      </c>
      <c r="AC25" s="218">
        <v>-1.45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9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8.3699999999999992</v>
      </c>
      <c r="D26" s="218">
        <v>1.37</v>
      </c>
      <c r="E26" s="218">
        <v>0</v>
      </c>
      <c r="F26" s="218">
        <v>0</v>
      </c>
      <c r="G26" s="218">
        <v>15.8</v>
      </c>
      <c r="H26" s="218">
        <v>0</v>
      </c>
      <c r="I26" s="218">
        <v>11.74</v>
      </c>
      <c r="J26" s="218">
        <v>1.3</v>
      </c>
      <c r="K26" s="218">
        <v>43.63</v>
      </c>
      <c r="L26" s="218">
        <v>42.53</v>
      </c>
      <c r="M26" s="218">
        <v>0</v>
      </c>
      <c r="N26" s="218">
        <v>1.08</v>
      </c>
      <c r="O26" s="218">
        <v>1.81</v>
      </c>
      <c r="P26" s="218">
        <v>2.4700000000000002</v>
      </c>
      <c r="Q26" s="218">
        <v>3.09</v>
      </c>
      <c r="R26" s="218">
        <v>0.39</v>
      </c>
      <c r="S26" s="218">
        <v>0.24</v>
      </c>
      <c r="T26" s="218">
        <v>0</v>
      </c>
      <c r="U26" s="218">
        <v>8.9</v>
      </c>
      <c r="V26" s="218">
        <v>0.17</v>
      </c>
      <c r="W26" s="218">
        <v>0.31</v>
      </c>
      <c r="X26" s="218">
        <v>2.61</v>
      </c>
      <c r="Y26" s="218">
        <v>0</v>
      </c>
      <c r="Z26" s="218">
        <v>2.58</v>
      </c>
      <c r="AA26" s="218">
        <v>0.84</v>
      </c>
      <c r="AB26" s="218">
        <v>0</v>
      </c>
      <c r="AC26" s="218">
        <v>-1.45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9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8.3699999999999992</v>
      </c>
      <c r="D27" s="218">
        <v>1.37</v>
      </c>
      <c r="E27" s="218">
        <v>0</v>
      </c>
      <c r="F27" s="218">
        <v>0</v>
      </c>
      <c r="G27" s="218">
        <v>15.54</v>
      </c>
      <c r="H27" s="218">
        <v>0</v>
      </c>
      <c r="I27" s="218">
        <v>11.74</v>
      </c>
      <c r="J27" s="218">
        <v>1.3</v>
      </c>
      <c r="K27" s="218">
        <v>6.2</v>
      </c>
      <c r="L27" s="218">
        <v>42.53</v>
      </c>
      <c r="M27" s="218">
        <v>0</v>
      </c>
      <c r="N27" s="218">
        <v>1.08</v>
      </c>
      <c r="O27" s="218">
        <v>1.81</v>
      </c>
      <c r="P27" s="218">
        <v>2.4700000000000002</v>
      </c>
      <c r="Q27" s="218">
        <v>0.2</v>
      </c>
      <c r="R27" s="218">
        <v>0.39</v>
      </c>
      <c r="S27" s="218">
        <v>0.83</v>
      </c>
      <c r="T27" s="218">
        <v>0</v>
      </c>
      <c r="U27" s="218">
        <v>8.9</v>
      </c>
      <c r="V27" s="218">
        <v>0.17</v>
      </c>
      <c r="W27" s="218">
        <v>0.31</v>
      </c>
      <c r="X27" s="218">
        <v>0.93</v>
      </c>
      <c r="Y27" s="218">
        <v>0</v>
      </c>
      <c r="Z27" s="218">
        <v>2.58</v>
      </c>
      <c r="AA27" s="218">
        <v>0.84</v>
      </c>
      <c r="AB27" s="218">
        <v>0</v>
      </c>
      <c r="AC27" s="218">
        <v>-1.45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11.5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8.3699999999999992</v>
      </c>
      <c r="D28" s="218">
        <v>1.37</v>
      </c>
      <c r="E28" s="218">
        <v>0</v>
      </c>
      <c r="F28" s="218">
        <v>0</v>
      </c>
      <c r="G28" s="218">
        <v>15.54</v>
      </c>
      <c r="H28" s="218">
        <v>0</v>
      </c>
      <c r="I28" s="218">
        <v>11.74</v>
      </c>
      <c r="J28" s="218">
        <v>1.3</v>
      </c>
      <c r="K28" s="218">
        <v>6.2</v>
      </c>
      <c r="L28" s="218">
        <v>42.53</v>
      </c>
      <c r="M28" s="218">
        <v>0</v>
      </c>
      <c r="N28" s="218">
        <v>1.08</v>
      </c>
      <c r="O28" s="218">
        <v>1.81</v>
      </c>
      <c r="P28" s="218">
        <v>2.4700000000000002</v>
      </c>
      <c r="Q28" s="218">
        <v>0.2</v>
      </c>
      <c r="R28" s="218">
        <v>0.39</v>
      </c>
      <c r="S28" s="218">
        <v>0.83</v>
      </c>
      <c r="T28" s="218">
        <v>0</v>
      </c>
      <c r="U28" s="218">
        <v>8.9</v>
      </c>
      <c r="V28" s="218">
        <v>0.17</v>
      </c>
      <c r="W28" s="218">
        <v>0.31</v>
      </c>
      <c r="X28" s="218">
        <v>0.93</v>
      </c>
      <c r="Y28" s="218">
        <v>0</v>
      </c>
      <c r="Z28" s="218">
        <v>2.58</v>
      </c>
      <c r="AA28" s="218">
        <v>0.84</v>
      </c>
      <c r="AB28" s="218">
        <v>0</v>
      </c>
      <c r="AC28" s="218">
        <v>-1.45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11.5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8.3699999999999992</v>
      </c>
      <c r="D29" s="218">
        <v>1.37</v>
      </c>
      <c r="E29" s="218">
        <v>0</v>
      </c>
      <c r="F29" s="218">
        <v>0</v>
      </c>
      <c r="G29" s="218">
        <v>15.54</v>
      </c>
      <c r="H29" s="218">
        <v>0</v>
      </c>
      <c r="I29" s="218">
        <v>11.74</v>
      </c>
      <c r="J29" s="218">
        <v>1.3</v>
      </c>
      <c r="K29" s="218">
        <v>43.8</v>
      </c>
      <c r="L29" s="218">
        <v>42.53</v>
      </c>
      <c r="M29" s="218">
        <v>0</v>
      </c>
      <c r="N29" s="218">
        <v>1.08</v>
      </c>
      <c r="O29" s="218">
        <v>1.81</v>
      </c>
      <c r="P29" s="218">
        <v>2.4700000000000002</v>
      </c>
      <c r="Q29" s="218">
        <v>3.09</v>
      </c>
      <c r="R29" s="218">
        <v>0.39</v>
      </c>
      <c r="S29" s="218">
        <v>3.72</v>
      </c>
      <c r="T29" s="218">
        <v>0</v>
      </c>
      <c r="U29" s="218">
        <v>8.9</v>
      </c>
      <c r="V29" s="218">
        <v>0.17</v>
      </c>
      <c r="W29" s="218">
        <v>0.31</v>
      </c>
      <c r="X29" s="218">
        <v>0.93</v>
      </c>
      <c r="Y29" s="218">
        <v>0</v>
      </c>
      <c r="Z29" s="218">
        <v>2.58</v>
      </c>
      <c r="AA29" s="218">
        <v>0.84</v>
      </c>
      <c r="AB29" s="218">
        <v>0</v>
      </c>
      <c r="AC29" s="218">
        <v>-1.45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11.5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8.3699999999999992</v>
      </c>
      <c r="D30" s="218">
        <v>1.37</v>
      </c>
      <c r="E30" s="218">
        <v>0</v>
      </c>
      <c r="F30" s="218">
        <v>0</v>
      </c>
      <c r="G30" s="218">
        <v>15.54</v>
      </c>
      <c r="H30" s="218">
        <v>0</v>
      </c>
      <c r="I30" s="218">
        <v>11.74</v>
      </c>
      <c r="J30" s="218">
        <v>1.3</v>
      </c>
      <c r="K30" s="218">
        <v>43.31</v>
      </c>
      <c r="L30" s="218">
        <v>41.69</v>
      </c>
      <c r="M30" s="218">
        <v>0</v>
      </c>
      <c r="N30" s="218">
        <v>1.08</v>
      </c>
      <c r="O30" s="218">
        <v>1.81</v>
      </c>
      <c r="P30" s="218">
        <v>2.4700000000000002</v>
      </c>
      <c r="Q30" s="218">
        <v>3.09</v>
      </c>
      <c r="R30" s="218">
        <v>0.39</v>
      </c>
      <c r="S30" s="218">
        <v>3.72</v>
      </c>
      <c r="T30" s="218">
        <v>0</v>
      </c>
      <c r="U30" s="218">
        <v>8.9</v>
      </c>
      <c r="V30" s="218">
        <v>0.17</v>
      </c>
      <c r="W30" s="218">
        <v>0.28999999999999998</v>
      </c>
      <c r="X30" s="218">
        <v>0.93</v>
      </c>
      <c r="Y30" s="218">
        <v>0</v>
      </c>
      <c r="Z30" s="218">
        <v>2.58</v>
      </c>
      <c r="AA30" s="218">
        <v>0.84</v>
      </c>
      <c r="AB30" s="218">
        <v>0</v>
      </c>
      <c r="AC30" s="218">
        <v>-1.45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9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8.3699999999999992</v>
      </c>
      <c r="D31" s="218">
        <v>1.37</v>
      </c>
      <c r="E31" s="218">
        <v>0</v>
      </c>
      <c r="F31" s="218">
        <v>0</v>
      </c>
      <c r="G31" s="218">
        <v>15.54</v>
      </c>
      <c r="H31" s="218">
        <v>0</v>
      </c>
      <c r="I31" s="218">
        <v>11.74</v>
      </c>
      <c r="J31" s="218">
        <v>1.3</v>
      </c>
      <c r="K31" s="218">
        <v>43.9</v>
      </c>
      <c r="L31" s="218">
        <v>49.02</v>
      </c>
      <c r="M31" s="218">
        <v>0</v>
      </c>
      <c r="N31" s="218">
        <v>1.08</v>
      </c>
      <c r="O31" s="218">
        <v>1.81</v>
      </c>
      <c r="P31" s="218">
        <v>2.4700000000000002</v>
      </c>
      <c r="Q31" s="218">
        <v>3.07</v>
      </c>
      <c r="R31" s="218">
        <v>0.39</v>
      </c>
      <c r="S31" s="218">
        <v>3.9</v>
      </c>
      <c r="T31" s="218">
        <v>0</v>
      </c>
      <c r="U31" s="218">
        <v>8.9</v>
      </c>
      <c r="V31" s="218">
        <v>0.17</v>
      </c>
      <c r="W31" s="218">
        <v>0.28999999999999998</v>
      </c>
      <c r="X31" s="218">
        <v>1.34</v>
      </c>
      <c r="Y31" s="218">
        <v>0</v>
      </c>
      <c r="Z31" s="218">
        <v>2.58</v>
      </c>
      <c r="AA31" s="218">
        <v>13.27</v>
      </c>
      <c r="AB31" s="218">
        <v>0</v>
      </c>
      <c r="AC31" s="218">
        <v>-1.45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9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8.3699999999999992</v>
      </c>
      <c r="D32" s="218">
        <v>1.37</v>
      </c>
      <c r="E32" s="218">
        <v>0</v>
      </c>
      <c r="F32" s="218">
        <v>0</v>
      </c>
      <c r="G32" s="218">
        <v>15.54</v>
      </c>
      <c r="H32" s="218">
        <v>0</v>
      </c>
      <c r="I32" s="218">
        <v>11.74</v>
      </c>
      <c r="J32" s="218">
        <v>1.3</v>
      </c>
      <c r="K32" s="218">
        <v>43.77</v>
      </c>
      <c r="L32" s="218">
        <v>52.56</v>
      </c>
      <c r="M32" s="218">
        <v>0</v>
      </c>
      <c r="N32" s="218">
        <v>1.08</v>
      </c>
      <c r="O32" s="218">
        <v>1.81</v>
      </c>
      <c r="P32" s="218">
        <v>2.4700000000000002</v>
      </c>
      <c r="Q32" s="218">
        <v>3.07</v>
      </c>
      <c r="R32" s="218">
        <v>0.39</v>
      </c>
      <c r="S32" s="218">
        <v>3.9</v>
      </c>
      <c r="T32" s="218">
        <v>0</v>
      </c>
      <c r="U32" s="218">
        <v>8.9</v>
      </c>
      <c r="V32" s="218">
        <v>0.17</v>
      </c>
      <c r="W32" s="218">
        <v>0.28000000000000003</v>
      </c>
      <c r="X32" s="218">
        <v>1.34</v>
      </c>
      <c r="Y32" s="218">
        <v>0</v>
      </c>
      <c r="Z32" s="218">
        <v>2.58</v>
      </c>
      <c r="AA32" s="218">
        <v>13.27</v>
      </c>
      <c r="AB32" s="218">
        <v>0</v>
      </c>
      <c r="AC32" s="218">
        <v>-1.45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9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8.3699999999999992</v>
      </c>
      <c r="D33" s="218">
        <v>1.37</v>
      </c>
      <c r="E33" s="218">
        <v>0</v>
      </c>
      <c r="F33" s="218">
        <v>0</v>
      </c>
      <c r="G33" s="218">
        <v>15.54</v>
      </c>
      <c r="H33" s="218">
        <v>0</v>
      </c>
      <c r="I33" s="218">
        <v>11.74</v>
      </c>
      <c r="J33" s="218">
        <v>1.3</v>
      </c>
      <c r="K33" s="218">
        <v>43.77</v>
      </c>
      <c r="L33" s="218">
        <v>56.98</v>
      </c>
      <c r="M33" s="218">
        <v>0</v>
      </c>
      <c r="N33" s="218">
        <v>1.08</v>
      </c>
      <c r="O33" s="218">
        <v>1.81</v>
      </c>
      <c r="P33" s="218">
        <v>2.4700000000000002</v>
      </c>
      <c r="Q33" s="218">
        <v>3.07</v>
      </c>
      <c r="R33" s="218">
        <v>0.39</v>
      </c>
      <c r="S33" s="218">
        <v>3.9</v>
      </c>
      <c r="T33" s="218">
        <v>0</v>
      </c>
      <c r="U33" s="218">
        <v>8.9</v>
      </c>
      <c r="V33" s="218">
        <v>0.17</v>
      </c>
      <c r="W33" s="218">
        <v>0.28000000000000003</v>
      </c>
      <c r="X33" s="218">
        <v>1.78</v>
      </c>
      <c r="Y33" s="218">
        <v>0</v>
      </c>
      <c r="Z33" s="218">
        <v>2.58</v>
      </c>
      <c r="AA33" s="218">
        <v>13.27</v>
      </c>
      <c r="AB33" s="218">
        <v>0</v>
      </c>
      <c r="AC33" s="218">
        <v>-1.45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9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8.3699999999999992</v>
      </c>
      <c r="D34" s="218">
        <v>1.37</v>
      </c>
      <c r="E34" s="218">
        <v>0</v>
      </c>
      <c r="F34" s="218">
        <v>0</v>
      </c>
      <c r="G34" s="218">
        <v>15.54</v>
      </c>
      <c r="H34" s="218">
        <v>0</v>
      </c>
      <c r="I34" s="218">
        <v>11.74</v>
      </c>
      <c r="J34" s="218">
        <v>1.3</v>
      </c>
      <c r="K34" s="218">
        <v>43.77</v>
      </c>
      <c r="L34" s="218">
        <v>56.98</v>
      </c>
      <c r="M34" s="218">
        <v>0</v>
      </c>
      <c r="N34" s="218">
        <v>1.08</v>
      </c>
      <c r="O34" s="218">
        <v>1.81</v>
      </c>
      <c r="P34" s="218">
        <v>2.4700000000000002</v>
      </c>
      <c r="Q34" s="218">
        <v>3.07</v>
      </c>
      <c r="R34" s="218">
        <v>0.38</v>
      </c>
      <c r="S34" s="218">
        <v>3.9</v>
      </c>
      <c r="T34" s="218">
        <v>0</v>
      </c>
      <c r="U34" s="218">
        <v>8.9</v>
      </c>
      <c r="V34" s="218">
        <v>0.17</v>
      </c>
      <c r="W34" s="218">
        <v>0.28999999999999998</v>
      </c>
      <c r="X34" s="218">
        <v>1.78</v>
      </c>
      <c r="Y34" s="218">
        <v>0</v>
      </c>
      <c r="Z34" s="218">
        <v>2.58</v>
      </c>
      <c r="AA34" s="218">
        <v>13.28</v>
      </c>
      <c r="AB34" s="218">
        <v>0</v>
      </c>
      <c r="AC34" s="218">
        <v>-1.45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9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8.1199999999999992</v>
      </c>
      <c r="D35" s="218">
        <v>1.37</v>
      </c>
      <c r="E35" s="218">
        <v>0</v>
      </c>
      <c r="F35" s="218">
        <v>0</v>
      </c>
      <c r="G35" s="218">
        <v>15.54</v>
      </c>
      <c r="H35" s="218">
        <v>0</v>
      </c>
      <c r="I35" s="218">
        <v>11.74</v>
      </c>
      <c r="J35" s="218">
        <v>1.3</v>
      </c>
      <c r="K35" s="218">
        <v>43.77</v>
      </c>
      <c r="L35" s="218">
        <v>56.98</v>
      </c>
      <c r="M35" s="218">
        <v>0</v>
      </c>
      <c r="N35" s="218">
        <v>1.08</v>
      </c>
      <c r="O35" s="218">
        <v>1.81</v>
      </c>
      <c r="P35" s="218">
        <v>2.4700000000000002</v>
      </c>
      <c r="Q35" s="218">
        <v>3.08</v>
      </c>
      <c r="R35" s="218">
        <v>6.72</v>
      </c>
      <c r="S35" s="218">
        <v>3.9</v>
      </c>
      <c r="T35" s="218">
        <v>0</v>
      </c>
      <c r="U35" s="218">
        <v>8.9</v>
      </c>
      <c r="V35" s="218">
        <v>4.6100000000000003</v>
      </c>
      <c r="W35" s="218">
        <v>4.2699999999999996</v>
      </c>
      <c r="X35" s="218">
        <v>27.84</v>
      </c>
      <c r="Y35" s="218">
        <v>0</v>
      </c>
      <c r="Z35" s="218">
        <v>2.58</v>
      </c>
      <c r="AA35" s="218">
        <v>13.28</v>
      </c>
      <c r="AB35" s="218">
        <v>0</v>
      </c>
      <c r="AC35" s="218">
        <v>-1.45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9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8.1199999999999992</v>
      </c>
      <c r="D36" s="218">
        <v>1.37</v>
      </c>
      <c r="E36" s="218">
        <v>0</v>
      </c>
      <c r="F36" s="218">
        <v>0</v>
      </c>
      <c r="G36" s="218">
        <v>15.54</v>
      </c>
      <c r="H36" s="218">
        <v>0</v>
      </c>
      <c r="I36" s="218">
        <v>11.74</v>
      </c>
      <c r="J36" s="218">
        <v>1.3</v>
      </c>
      <c r="K36" s="218">
        <v>43.77</v>
      </c>
      <c r="L36" s="218">
        <v>56.98</v>
      </c>
      <c r="M36" s="218">
        <v>0</v>
      </c>
      <c r="N36" s="218">
        <v>1.08</v>
      </c>
      <c r="O36" s="218">
        <v>1.81</v>
      </c>
      <c r="P36" s="218">
        <v>2.4700000000000002</v>
      </c>
      <c r="Q36" s="218">
        <v>3.12</v>
      </c>
      <c r="R36" s="218">
        <v>6.72</v>
      </c>
      <c r="S36" s="218">
        <v>3.9</v>
      </c>
      <c r="T36" s="218">
        <v>0</v>
      </c>
      <c r="U36" s="218">
        <v>8.9</v>
      </c>
      <c r="V36" s="218">
        <v>4.6100000000000003</v>
      </c>
      <c r="W36" s="218">
        <v>5.38</v>
      </c>
      <c r="X36" s="218">
        <v>27.84</v>
      </c>
      <c r="Y36" s="218">
        <v>0</v>
      </c>
      <c r="Z36" s="218">
        <v>2.58</v>
      </c>
      <c r="AA36" s="218">
        <v>13.28</v>
      </c>
      <c r="AB36" s="218">
        <v>0</v>
      </c>
      <c r="AC36" s="218">
        <v>-1.45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9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8.1199999999999992</v>
      </c>
      <c r="D37" s="218">
        <v>1.37</v>
      </c>
      <c r="E37" s="218">
        <v>0</v>
      </c>
      <c r="F37" s="218">
        <v>0</v>
      </c>
      <c r="G37" s="218">
        <v>15.54</v>
      </c>
      <c r="H37" s="218">
        <v>0</v>
      </c>
      <c r="I37" s="218">
        <v>11.74</v>
      </c>
      <c r="J37" s="218">
        <v>1.3</v>
      </c>
      <c r="K37" s="218">
        <v>43.77</v>
      </c>
      <c r="L37" s="218">
        <v>56.98</v>
      </c>
      <c r="M37" s="218">
        <v>0</v>
      </c>
      <c r="N37" s="218">
        <v>1.08</v>
      </c>
      <c r="O37" s="218">
        <v>1.81</v>
      </c>
      <c r="P37" s="218">
        <v>2.4700000000000002</v>
      </c>
      <c r="Q37" s="218">
        <v>2.81</v>
      </c>
      <c r="R37" s="218">
        <v>6.72</v>
      </c>
      <c r="S37" s="218">
        <v>3.9</v>
      </c>
      <c r="T37" s="218">
        <v>0</v>
      </c>
      <c r="U37" s="218">
        <v>8.9</v>
      </c>
      <c r="V37" s="218">
        <v>4.6100000000000003</v>
      </c>
      <c r="W37" s="218">
        <v>5.93</v>
      </c>
      <c r="X37" s="218">
        <v>27.84</v>
      </c>
      <c r="Y37" s="218">
        <v>0</v>
      </c>
      <c r="Z37" s="218">
        <v>2.58</v>
      </c>
      <c r="AA37" s="218">
        <v>13.28</v>
      </c>
      <c r="AB37" s="218">
        <v>0</v>
      </c>
      <c r="AC37" s="218">
        <v>-1.45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9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8.1199999999999992</v>
      </c>
      <c r="D38" s="218">
        <v>1.37</v>
      </c>
      <c r="E38" s="218">
        <v>0</v>
      </c>
      <c r="F38" s="218">
        <v>0</v>
      </c>
      <c r="G38" s="218">
        <v>15.54</v>
      </c>
      <c r="H38" s="218">
        <v>0</v>
      </c>
      <c r="I38" s="218">
        <v>11.74</v>
      </c>
      <c r="J38" s="218">
        <v>1.3</v>
      </c>
      <c r="K38" s="218">
        <v>43.77</v>
      </c>
      <c r="L38" s="218">
        <v>56.98</v>
      </c>
      <c r="M38" s="218">
        <v>0</v>
      </c>
      <c r="N38" s="218">
        <v>1.08</v>
      </c>
      <c r="O38" s="218">
        <v>1.81</v>
      </c>
      <c r="P38" s="218">
        <v>2.4700000000000002</v>
      </c>
      <c r="Q38" s="218">
        <v>2.81</v>
      </c>
      <c r="R38" s="218">
        <v>6.72</v>
      </c>
      <c r="S38" s="218">
        <v>3.9</v>
      </c>
      <c r="T38" s="218">
        <v>0</v>
      </c>
      <c r="U38" s="218">
        <v>8.9</v>
      </c>
      <c r="V38" s="218">
        <v>4.6100000000000003</v>
      </c>
      <c r="W38" s="218">
        <v>5.93</v>
      </c>
      <c r="X38" s="218">
        <v>27.84</v>
      </c>
      <c r="Y38" s="218">
        <v>0</v>
      </c>
      <c r="Z38" s="218">
        <v>2.58</v>
      </c>
      <c r="AA38" s="218">
        <v>13.28</v>
      </c>
      <c r="AB38" s="218">
        <v>0</v>
      </c>
      <c r="AC38" s="218">
        <v>-1.45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9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8.1199999999999992</v>
      </c>
      <c r="D39" s="218">
        <v>1.37</v>
      </c>
      <c r="E39" s="218">
        <v>0</v>
      </c>
      <c r="F39" s="218">
        <v>0</v>
      </c>
      <c r="G39" s="218">
        <v>15.54</v>
      </c>
      <c r="H39" s="218">
        <v>0</v>
      </c>
      <c r="I39" s="218">
        <v>11.74</v>
      </c>
      <c r="J39" s="218">
        <v>1.3</v>
      </c>
      <c r="K39" s="218">
        <v>43.77</v>
      </c>
      <c r="L39" s="218">
        <v>56.98</v>
      </c>
      <c r="M39" s="218">
        <v>0</v>
      </c>
      <c r="N39" s="218">
        <v>1.08</v>
      </c>
      <c r="O39" s="218">
        <v>1.81</v>
      </c>
      <c r="P39" s="218">
        <v>2.4700000000000002</v>
      </c>
      <c r="Q39" s="218">
        <v>2.81</v>
      </c>
      <c r="R39" s="218">
        <v>6.72</v>
      </c>
      <c r="S39" s="218">
        <v>3.9</v>
      </c>
      <c r="T39" s="218">
        <v>0</v>
      </c>
      <c r="U39" s="218">
        <v>8.9</v>
      </c>
      <c r="V39" s="218">
        <v>4.6100000000000003</v>
      </c>
      <c r="W39" s="218">
        <v>5.93</v>
      </c>
      <c r="X39" s="218">
        <v>27.84</v>
      </c>
      <c r="Y39" s="218">
        <v>0</v>
      </c>
      <c r="Z39" s="218">
        <v>3.99</v>
      </c>
      <c r="AA39" s="218">
        <v>13.28</v>
      </c>
      <c r="AB39" s="218">
        <v>0</v>
      </c>
      <c r="AC39" s="218">
        <v>-1.45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7.2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8.1199999999999992</v>
      </c>
      <c r="D40" s="218">
        <v>1.37</v>
      </c>
      <c r="E40" s="218">
        <v>0</v>
      </c>
      <c r="F40" s="218">
        <v>0</v>
      </c>
      <c r="G40" s="218">
        <v>15.54</v>
      </c>
      <c r="H40" s="218">
        <v>0</v>
      </c>
      <c r="I40" s="218">
        <v>11.74</v>
      </c>
      <c r="J40" s="218">
        <v>1.3</v>
      </c>
      <c r="K40" s="218">
        <v>43.77</v>
      </c>
      <c r="L40" s="218">
        <v>56.98</v>
      </c>
      <c r="M40" s="218">
        <v>0</v>
      </c>
      <c r="N40" s="218">
        <v>1.08</v>
      </c>
      <c r="O40" s="218">
        <v>1.81</v>
      </c>
      <c r="P40" s="218">
        <v>2.4700000000000002</v>
      </c>
      <c r="Q40" s="218">
        <v>2.81</v>
      </c>
      <c r="R40" s="218">
        <v>6.72</v>
      </c>
      <c r="S40" s="218">
        <v>3.9</v>
      </c>
      <c r="T40" s="218">
        <v>0</v>
      </c>
      <c r="U40" s="218">
        <v>8.9</v>
      </c>
      <c r="V40" s="218">
        <v>4.6100000000000003</v>
      </c>
      <c r="W40" s="218">
        <v>5.93</v>
      </c>
      <c r="X40" s="218">
        <v>29.44</v>
      </c>
      <c r="Y40" s="218">
        <v>0</v>
      </c>
      <c r="Z40" s="218">
        <v>3.99</v>
      </c>
      <c r="AA40" s="218">
        <v>13.28</v>
      </c>
      <c r="AB40" s="218">
        <v>0</v>
      </c>
      <c r="AC40" s="218">
        <v>-0.72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7.2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8.1199999999999992</v>
      </c>
      <c r="D41" s="218">
        <v>1.37</v>
      </c>
      <c r="E41" s="218">
        <v>0</v>
      </c>
      <c r="F41" s="218">
        <v>0</v>
      </c>
      <c r="G41" s="218">
        <v>15.54</v>
      </c>
      <c r="H41" s="218">
        <v>0</v>
      </c>
      <c r="I41" s="218">
        <v>11.74</v>
      </c>
      <c r="J41" s="218">
        <v>1.3</v>
      </c>
      <c r="K41" s="218">
        <v>43.77</v>
      </c>
      <c r="L41" s="218">
        <v>56.98</v>
      </c>
      <c r="M41" s="218">
        <v>0</v>
      </c>
      <c r="N41" s="218">
        <v>1.08</v>
      </c>
      <c r="O41" s="218">
        <v>1.81</v>
      </c>
      <c r="P41" s="218">
        <v>2.4700000000000002</v>
      </c>
      <c r="Q41" s="218">
        <v>3.08</v>
      </c>
      <c r="R41" s="218">
        <v>6.72</v>
      </c>
      <c r="S41" s="218">
        <v>3.9</v>
      </c>
      <c r="T41" s="218">
        <v>0</v>
      </c>
      <c r="U41" s="218">
        <v>8.9</v>
      </c>
      <c r="V41" s="218">
        <v>4.6100000000000003</v>
      </c>
      <c r="W41" s="218">
        <v>5.93</v>
      </c>
      <c r="X41" s="218">
        <v>27.85</v>
      </c>
      <c r="Y41" s="218">
        <v>0</v>
      </c>
      <c r="Z41" s="218">
        <v>37.92</v>
      </c>
      <c r="AA41" s="218">
        <v>13.28</v>
      </c>
      <c r="AB41" s="218">
        <v>0</v>
      </c>
      <c r="AC41" s="218">
        <v>-0.72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7.2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8.1199999999999992</v>
      </c>
      <c r="D42" s="218">
        <v>1.37</v>
      </c>
      <c r="E42" s="218">
        <v>0</v>
      </c>
      <c r="F42" s="218">
        <v>0</v>
      </c>
      <c r="G42" s="218">
        <v>15.54</v>
      </c>
      <c r="H42" s="218">
        <v>0</v>
      </c>
      <c r="I42" s="218">
        <v>11.74</v>
      </c>
      <c r="J42" s="218">
        <v>1.3</v>
      </c>
      <c r="K42" s="218">
        <v>43.77</v>
      </c>
      <c r="L42" s="218">
        <v>56.98</v>
      </c>
      <c r="M42" s="218">
        <v>0</v>
      </c>
      <c r="N42" s="218">
        <v>1.08</v>
      </c>
      <c r="O42" s="218">
        <v>1.81</v>
      </c>
      <c r="P42" s="218">
        <v>2.4700000000000002</v>
      </c>
      <c r="Q42" s="218">
        <v>3.08</v>
      </c>
      <c r="R42" s="218">
        <v>6.73</v>
      </c>
      <c r="S42" s="218">
        <v>3.9</v>
      </c>
      <c r="T42" s="218">
        <v>0</v>
      </c>
      <c r="U42" s="218">
        <v>8.9</v>
      </c>
      <c r="V42" s="218">
        <v>4.6100000000000003</v>
      </c>
      <c r="W42" s="218">
        <v>6.37</v>
      </c>
      <c r="X42" s="218">
        <v>27.84</v>
      </c>
      <c r="Y42" s="218">
        <v>0</v>
      </c>
      <c r="Z42" s="218">
        <v>37.92</v>
      </c>
      <c r="AA42" s="218">
        <v>13.27</v>
      </c>
      <c r="AB42" s="218">
        <v>0</v>
      </c>
      <c r="AC42" s="218">
        <v>-0.72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7.2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7.87</v>
      </c>
      <c r="D43" s="218">
        <v>1.37</v>
      </c>
      <c r="E43" s="218">
        <v>0</v>
      </c>
      <c r="F43" s="218">
        <v>0</v>
      </c>
      <c r="G43" s="218">
        <v>15.54</v>
      </c>
      <c r="H43" s="218">
        <v>0</v>
      </c>
      <c r="I43" s="218">
        <v>11.74</v>
      </c>
      <c r="J43" s="218">
        <v>1.3</v>
      </c>
      <c r="K43" s="218">
        <v>43.95</v>
      </c>
      <c r="L43" s="218">
        <v>56.98</v>
      </c>
      <c r="M43" s="218">
        <v>0</v>
      </c>
      <c r="N43" s="218">
        <v>1.08</v>
      </c>
      <c r="O43" s="218">
        <v>1.81</v>
      </c>
      <c r="P43" s="218">
        <v>2.4700000000000002</v>
      </c>
      <c r="Q43" s="218">
        <v>2.38</v>
      </c>
      <c r="R43" s="218">
        <v>6.73</v>
      </c>
      <c r="S43" s="218">
        <v>3.9</v>
      </c>
      <c r="T43" s="218">
        <v>0</v>
      </c>
      <c r="U43" s="218">
        <v>8.9</v>
      </c>
      <c r="V43" s="218">
        <v>4.6100000000000003</v>
      </c>
      <c r="W43" s="218">
        <v>5.93</v>
      </c>
      <c r="X43" s="218">
        <v>27.84</v>
      </c>
      <c r="Y43" s="218">
        <v>0</v>
      </c>
      <c r="Z43" s="218">
        <v>37.92</v>
      </c>
      <c r="AA43" s="218">
        <v>13.27</v>
      </c>
      <c r="AB43" s="218">
        <v>0</v>
      </c>
      <c r="AC43" s="218">
        <v>-0.95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7.2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7.87</v>
      </c>
      <c r="D44" s="218">
        <v>1.37</v>
      </c>
      <c r="E44" s="218">
        <v>0</v>
      </c>
      <c r="F44" s="218">
        <v>0</v>
      </c>
      <c r="G44" s="218">
        <v>15.54</v>
      </c>
      <c r="H44" s="218">
        <v>0</v>
      </c>
      <c r="I44" s="218">
        <v>11.74</v>
      </c>
      <c r="J44" s="218">
        <v>1.3</v>
      </c>
      <c r="K44" s="218">
        <v>43.95</v>
      </c>
      <c r="L44" s="218">
        <v>56.98</v>
      </c>
      <c r="M44" s="218">
        <v>0</v>
      </c>
      <c r="N44" s="218">
        <v>1.08</v>
      </c>
      <c r="O44" s="218">
        <v>1.81</v>
      </c>
      <c r="P44" s="218">
        <v>2.4700000000000002</v>
      </c>
      <c r="Q44" s="218">
        <v>2.38</v>
      </c>
      <c r="R44" s="218">
        <v>6.73</v>
      </c>
      <c r="S44" s="218">
        <v>3.9</v>
      </c>
      <c r="T44" s="218">
        <v>0</v>
      </c>
      <c r="U44" s="218">
        <v>8.9</v>
      </c>
      <c r="V44" s="218">
        <v>4.6100000000000003</v>
      </c>
      <c r="W44" s="218">
        <v>5.93</v>
      </c>
      <c r="X44" s="218">
        <v>27.84</v>
      </c>
      <c r="Y44" s="218">
        <v>0</v>
      </c>
      <c r="Z44" s="218">
        <v>37.92</v>
      </c>
      <c r="AA44" s="218">
        <v>13.27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7.2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7.87</v>
      </c>
      <c r="D45" s="218">
        <v>1.37</v>
      </c>
      <c r="E45" s="218">
        <v>0</v>
      </c>
      <c r="F45" s="218">
        <v>0</v>
      </c>
      <c r="G45" s="218">
        <v>15.54</v>
      </c>
      <c r="H45" s="218">
        <v>0</v>
      </c>
      <c r="I45" s="218">
        <v>11.74</v>
      </c>
      <c r="J45" s="218">
        <v>1.3</v>
      </c>
      <c r="K45" s="218">
        <v>43.95</v>
      </c>
      <c r="L45" s="218">
        <v>56.98</v>
      </c>
      <c r="M45" s="218">
        <v>0</v>
      </c>
      <c r="N45" s="218">
        <v>1.08</v>
      </c>
      <c r="O45" s="218">
        <v>1.81</v>
      </c>
      <c r="P45" s="218">
        <v>2.4700000000000002</v>
      </c>
      <c r="Q45" s="218">
        <v>2.38</v>
      </c>
      <c r="R45" s="218">
        <v>6.73</v>
      </c>
      <c r="S45" s="218">
        <v>3.9</v>
      </c>
      <c r="T45" s="218">
        <v>0</v>
      </c>
      <c r="U45" s="218">
        <v>8.9</v>
      </c>
      <c r="V45" s="218">
        <v>4.6100000000000003</v>
      </c>
      <c r="W45" s="218">
        <v>5.93</v>
      </c>
      <c r="X45" s="218">
        <v>27.84</v>
      </c>
      <c r="Y45" s="218">
        <v>0</v>
      </c>
      <c r="Z45" s="218">
        <v>37.92</v>
      </c>
      <c r="AA45" s="218">
        <v>13.27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7.2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7.87</v>
      </c>
      <c r="D46" s="218">
        <v>1.37</v>
      </c>
      <c r="E46" s="218">
        <v>0</v>
      </c>
      <c r="F46" s="218">
        <v>0</v>
      </c>
      <c r="G46" s="218">
        <v>15.54</v>
      </c>
      <c r="H46" s="218">
        <v>0</v>
      </c>
      <c r="I46" s="218">
        <v>11.74</v>
      </c>
      <c r="J46" s="218">
        <v>1.3</v>
      </c>
      <c r="K46" s="218">
        <v>43.95</v>
      </c>
      <c r="L46" s="218">
        <v>56.98</v>
      </c>
      <c r="M46" s="218">
        <v>0</v>
      </c>
      <c r="N46" s="218">
        <v>1.08</v>
      </c>
      <c r="O46" s="218">
        <v>1.81</v>
      </c>
      <c r="P46" s="218">
        <v>2.4700000000000002</v>
      </c>
      <c r="Q46" s="218">
        <v>2.38</v>
      </c>
      <c r="R46" s="218">
        <v>6.73</v>
      </c>
      <c r="S46" s="218">
        <v>3.9</v>
      </c>
      <c r="T46" s="218">
        <v>0</v>
      </c>
      <c r="U46" s="218">
        <v>8.9</v>
      </c>
      <c r="V46" s="218">
        <v>4.6100000000000003</v>
      </c>
      <c r="W46" s="218">
        <v>5.93</v>
      </c>
      <c r="X46" s="218">
        <v>27.84</v>
      </c>
      <c r="Y46" s="218">
        <v>0</v>
      </c>
      <c r="Z46" s="218">
        <v>37.92</v>
      </c>
      <c r="AA46" s="218">
        <v>13.27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7.2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7.62</v>
      </c>
      <c r="D47" s="218">
        <v>1.37</v>
      </c>
      <c r="E47" s="218">
        <v>0</v>
      </c>
      <c r="F47" s="218">
        <v>0</v>
      </c>
      <c r="G47" s="218">
        <v>15.54</v>
      </c>
      <c r="H47" s="218">
        <v>0</v>
      </c>
      <c r="I47" s="218">
        <v>11.74</v>
      </c>
      <c r="J47" s="218">
        <v>1.3</v>
      </c>
      <c r="K47" s="218">
        <v>43.68</v>
      </c>
      <c r="L47" s="218">
        <v>56.98</v>
      </c>
      <c r="M47" s="218">
        <v>0</v>
      </c>
      <c r="N47" s="218">
        <v>1.08</v>
      </c>
      <c r="O47" s="218">
        <v>1.81</v>
      </c>
      <c r="P47" s="218">
        <v>2.4700000000000002</v>
      </c>
      <c r="Q47" s="218">
        <v>2.66</v>
      </c>
      <c r="R47" s="218">
        <v>6.73</v>
      </c>
      <c r="S47" s="218">
        <v>3.9</v>
      </c>
      <c r="T47" s="218">
        <v>0</v>
      </c>
      <c r="U47" s="218">
        <v>8.9</v>
      </c>
      <c r="V47" s="218">
        <v>4.6100000000000003</v>
      </c>
      <c r="W47" s="218">
        <v>5.93</v>
      </c>
      <c r="X47" s="218">
        <v>27.84</v>
      </c>
      <c r="Y47" s="218">
        <v>0</v>
      </c>
      <c r="Z47" s="218">
        <v>37.92</v>
      </c>
      <c r="AA47" s="218">
        <v>13.27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7.2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7.62</v>
      </c>
      <c r="D48" s="218">
        <v>1.37</v>
      </c>
      <c r="E48" s="218">
        <v>0</v>
      </c>
      <c r="F48" s="218">
        <v>0</v>
      </c>
      <c r="G48" s="218">
        <v>15.54</v>
      </c>
      <c r="H48" s="218">
        <v>0</v>
      </c>
      <c r="I48" s="218">
        <v>11.74</v>
      </c>
      <c r="J48" s="218">
        <v>1.3</v>
      </c>
      <c r="K48" s="218">
        <v>43.68</v>
      </c>
      <c r="L48" s="218">
        <v>56.98</v>
      </c>
      <c r="M48" s="218">
        <v>0</v>
      </c>
      <c r="N48" s="218">
        <v>1.08</v>
      </c>
      <c r="O48" s="218">
        <v>1.81</v>
      </c>
      <c r="P48" s="218">
        <v>2.4700000000000002</v>
      </c>
      <c r="Q48" s="218">
        <v>2.66</v>
      </c>
      <c r="R48" s="218">
        <v>6.73</v>
      </c>
      <c r="S48" s="218">
        <v>3.9</v>
      </c>
      <c r="T48" s="218">
        <v>0</v>
      </c>
      <c r="U48" s="218">
        <v>8.9</v>
      </c>
      <c r="V48" s="218">
        <v>4.6100000000000003</v>
      </c>
      <c r="W48" s="218">
        <v>5.93</v>
      </c>
      <c r="X48" s="218">
        <v>27.84</v>
      </c>
      <c r="Y48" s="218">
        <v>0</v>
      </c>
      <c r="Z48" s="218">
        <v>37.92</v>
      </c>
      <c r="AA48" s="218">
        <v>13.27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7.2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7.62</v>
      </c>
      <c r="D49" s="218">
        <v>1.37</v>
      </c>
      <c r="E49" s="218">
        <v>0</v>
      </c>
      <c r="F49" s="218">
        <v>0</v>
      </c>
      <c r="G49" s="218">
        <v>15.54</v>
      </c>
      <c r="H49" s="218">
        <v>0</v>
      </c>
      <c r="I49" s="218">
        <v>11.74</v>
      </c>
      <c r="J49" s="218">
        <v>1.3</v>
      </c>
      <c r="K49" s="218">
        <v>43.68</v>
      </c>
      <c r="L49" s="218">
        <v>56.98</v>
      </c>
      <c r="M49" s="218">
        <v>0</v>
      </c>
      <c r="N49" s="218">
        <v>1.08</v>
      </c>
      <c r="O49" s="218">
        <v>1.81</v>
      </c>
      <c r="P49" s="218">
        <v>2.4700000000000002</v>
      </c>
      <c r="Q49" s="218">
        <v>3.21</v>
      </c>
      <c r="R49" s="218">
        <v>6.73</v>
      </c>
      <c r="S49" s="218">
        <v>3.9</v>
      </c>
      <c r="T49" s="218">
        <v>0</v>
      </c>
      <c r="U49" s="218">
        <v>8.9</v>
      </c>
      <c r="V49" s="218">
        <v>0.17</v>
      </c>
      <c r="W49" s="218">
        <v>0.28000000000000003</v>
      </c>
      <c r="X49" s="218">
        <v>1.37</v>
      </c>
      <c r="Y49" s="218">
        <v>0</v>
      </c>
      <c r="Z49" s="218">
        <v>37.92</v>
      </c>
      <c r="AA49" s="218">
        <v>13.27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7.2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7.62</v>
      </c>
      <c r="D50" s="218">
        <v>1.37</v>
      </c>
      <c r="E50" s="218">
        <v>0</v>
      </c>
      <c r="F50" s="218">
        <v>0</v>
      </c>
      <c r="G50" s="218">
        <v>15.54</v>
      </c>
      <c r="H50" s="218">
        <v>0</v>
      </c>
      <c r="I50" s="218">
        <v>11.74</v>
      </c>
      <c r="J50" s="218">
        <v>1.3</v>
      </c>
      <c r="K50" s="218">
        <v>43.68</v>
      </c>
      <c r="L50" s="218">
        <v>56.98</v>
      </c>
      <c r="M50" s="218">
        <v>0</v>
      </c>
      <c r="N50" s="218">
        <v>1.08</v>
      </c>
      <c r="O50" s="218">
        <v>1.81</v>
      </c>
      <c r="P50" s="218">
        <v>2.4700000000000002</v>
      </c>
      <c r="Q50" s="218">
        <v>3.21</v>
      </c>
      <c r="R50" s="218">
        <v>6.73</v>
      </c>
      <c r="S50" s="218">
        <v>3.9</v>
      </c>
      <c r="T50" s="218">
        <v>0</v>
      </c>
      <c r="U50" s="218">
        <v>8.9</v>
      </c>
      <c r="V50" s="218">
        <v>0.17</v>
      </c>
      <c r="W50" s="218">
        <v>0.28000000000000003</v>
      </c>
      <c r="X50" s="218">
        <v>1.37</v>
      </c>
      <c r="Y50" s="218">
        <v>0</v>
      </c>
      <c r="Z50" s="218">
        <v>37.92</v>
      </c>
      <c r="AA50" s="218">
        <v>13.27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7.2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7.37</v>
      </c>
      <c r="D51" s="218">
        <v>1.37</v>
      </c>
      <c r="E51" s="218">
        <v>0</v>
      </c>
      <c r="F51" s="218">
        <v>0</v>
      </c>
      <c r="G51" s="218">
        <v>15.54</v>
      </c>
      <c r="H51" s="218">
        <v>0</v>
      </c>
      <c r="I51" s="218">
        <v>11.74</v>
      </c>
      <c r="J51" s="218">
        <v>1.3</v>
      </c>
      <c r="K51" s="218">
        <v>43.68</v>
      </c>
      <c r="L51" s="218">
        <v>56.98</v>
      </c>
      <c r="M51" s="218">
        <v>0</v>
      </c>
      <c r="N51" s="218">
        <v>1.08</v>
      </c>
      <c r="O51" s="218">
        <v>1.81</v>
      </c>
      <c r="P51" s="218">
        <v>2.4700000000000002</v>
      </c>
      <c r="Q51" s="218">
        <v>3.12</v>
      </c>
      <c r="R51" s="218">
        <v>6.73</v>
      </c>
      <c r="S51" s="218">
        <v>3.9</v>
      </c>
      <c r="T51" s="218">
        <v>0</v>
      </c>
      <c r="U51" s="218">
        <v>8.9</v>
      </c>
      <c r="V51" s="218">
        <v>0.17</v>
      </c>
      <c r="W51" s="218">
        <v>0.28000000000000003</v>
      </c>
      <c r="X51" s="218">
        <v>1.37</v>
      </c>
      <c r="Y51" s="218">
        <v>0</v>
      </c>
      <c r="Z51" s="218">
        <v>37.92</v>
      </c>
      <c r="AA51" s="218">
        <v>13.27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6.3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7.37</v>
      </c>
      <c r="D52" s="218">
        <v>1.37</v>
      </c>
      <c r="E52" s="218">
        <v>0</v>
      </c>
      <c r="F52" s="218">
        <v>0</v>
      </c>
      <c r="G52" s="218">
        <v>15.54</v>
      </c>
      <c r="H52" s="218">
        <v>0</v>
      </c>
      <c r="I52" s="218">
        <v>11.74</v>
      </c>
      <c r="J52" s="218">
        <v>1.3</v>
      </c>
      <c r="K52" s="218">
        <v>43.68</v>
      </c>
      <c r="L52" s="218">
        <v>56.98</v>
      </c>
      <c r="M52" s="218">
        <v>0</v>
      </c>
      <c r="N52" s="218">
        <v>1.08</v>
      </c>
      <c r="O52" s="218">
        <v>1.81</v>
      </c>
      <c r="P52" s="218">
        <v>2.4700000000000002</v>
      </c>
      <c r="Q52" s="218">
        <v>3.12</v>
      </c>
      <c r="R52" s="218">
        <v>6.73</v>
      </c>
      <c r="S52" s="218">
        <v>3.9</v>
      </c>
      <c r="T52" s="218">
        <v>0</v>
      </c>
      <c r="U52" s="218">
        <v>8.9</v>
      </c>
      <c r="V52" s="218">
        <v>0.17</v>
      </c>
      <c r="W52" s="218">
        <v>0.28000000000000003</v>
      </c>
      <c r="X52" s="218">
        <v>1.37</v>
      </c>
      <c r="Y52" s="218">
        <v>0</v>
      </c>
      <c r="Z52" s="218">
        <v>37.92</v>
      </c>
      <c r="AA52" s="218">
        <v>13.27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6.3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7.37</v>
      </c>
      <c r="D53" s="218">
        <v>1.37</v>
      </c>
      <c r="E53" s="218">
        <v>0</v>
      </c>
      <c r="F53" s="218">
        <v>0</v>
      </c>
      <c r="G53" s="218">
        <v>15.54</v>
      </c>
      <c r="H53" s="218">
        <v>0</v>
      </c>
      <c r="I53" s="218">
        <v>11.74</v>
      </c>
      <c r="J53" s="218">
        <v>1.3</v>
      </c>
      <c r="K53" s="218">
        <v>43.68</v>
      </c>
      <c r="L53" s="218">
        <v>56.98</v>
      </c>
      <c r="M53" s="218">
        <v>0</v>
      </c>
      <c r="N53" s="218">
        <v>1.08</v>
      </c>
      <c r="O53" s="218">
        <v>1.81</v>
      </c>
      <c r="P53" s="218">
        <v>2.4700000000000002</v>
      </c>
      <c r="Q53" s="218">
        <v>3.12</v>
      </c>
      <c r="R53" s="218">
        <v>6.72</v>
      </c>
      <c r="S53" s="218">
        <v>3.9</v>
      </c>
      <c r="T53" s="218">
        <v>0</v>
      </c>
      <c r="U53" s="218">
        <v>8.9</v>
      </c>
      <c r="V53" s="218">
        <v>0.13</v>
      </c>
      <c r="W53" s="218">
        <v>0.22</v>
      </c>
      <c r="X53" s="218">
        <v>1.1599999999999999</v>
      </c>
      <c r="Y53" s="218">
        <v>0</v>
      </c>
      <c r="Z53" s="218">
        <v>1.86</v>
      </c>
      <c r="AA53" s="218">
        <v>13.15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6.32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7.37</v>
      </c>
      <c r="D54" s="218">
        <v>1.37</v>
      </c>
      <c r="E54" s="218">
        <v>0</v>
      </c>
      <c r="F54" s="218">
        <v>0</v>
      </c>
      <c r="G54" s="218">
        <v>15.54</v>
      </c>
      <c r="H54" s="218">
        <v>0</v>
      </c>
      <c r="I54" s="218">
        <v>11.74</v>
      </c>
      <c r="J54" s="218">
        <v>1.3</v>
      </c>
      <c r="K54" s="218">
        <v>43.91</v>
      </c>
      <c r="L54" s="218">
        <v>56.98</v>
      </c>
      <c r="M54" s="218">
        <v>0</v>
      </c>
      <c r="N54" s="218">
        <v>1.08</v>
      </c>
      <c r="O54" s="218">
        <v>1.81</v>
      </c>
      <c r="P54" s="218">
        <v>2.4700000000000002</v>
      </c>
      <c r="Q54" s="218">
        <v>3.12</v>
      </c>
      <c r="R54" s="218">
        <v>6.72</v>
      </c>
      <c r="S54" s="218">
        <v>3.9</v>
      </c>
      <c r="T54" s="218">
        <v>0</v>
      </c>
      <c r="U54" s="218">
        <v>8.9</v>
      </c>
      <c r="V54" s="218">
        <v>0.13</v>
      </c>
      <c r="W54" s="218">
        <v>0.22</v>
      </c>
      <c r="X54" s="218">
        <v>1.1599999999999999</v>
      </c>
      <c r="Y54" s="218">
        <v>0</v>
      </c>
      <c r="Z54" s="218">
        <v>1.86</v>
      </c>
      <c r="AA54" s="218">
        <v>13.15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6.32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7.12</v>
      </c>
      <c r="D55" s="218">
        <v>1.37</v>
      </c>
      <c r="E55" s="218">
        <v>0</v>
      </c>
      <c r="F55" s="218">
        <v>0</v>
      </c>
      <c r="G55" s="218">
        <v>15.54</v>
      </c>
      <c r="H55" s="218">
        <v>0</v>
      </c>
      <c r="I55" s="218">
        <v>11.74</v>
      </c>
      <c r="J55" s="218">
        <v>1.3</v>
      </c>
      <c r="K55" s="218">
        <v>43.91</v>
      </c>
      <c r="L55" s="218">
        <v>56.86</v>
      </c>
      <c r="M55" s="218">
        <v>0</v>
      </c>
      <c r="N55" s="218">
        <v>1.08</v>
      </c>
      <c r="O55" s="218">
        <v>1.81</v>
      </c>
      <c r="P55" s="218">
        <v>2.4700000000000002</v>
      </c>
      <c r="Q55" s="218">
        <v>3.13</v>
      </c>
      <c r="R55" s="218">
        <v>6.72</v>
      </c>
      <c r="S55" s="218">
        <v>3.9</v>
      </c>
      <c r="T55" s="218">
        <v>0</v>
      </c>
      <c r="U55" s="218">
        <v>8.9</v>
      </c>
      <c r="V55" s="218">
        <v>0.17</v>
      </c>
      <c r="W55" s="218">
        <v>0.28999999999999998</v>
      </c>
      <c r="X55" s="218">
        <v>1.37</v>
      </c>
      <c r="Y55" s="218">
        <v>0</v>
      </c>
      <c r="Z55" s="218">
        <v>1.86</v>
      </c>
      <c r="AA55" s="218">
        <v>13.15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6.32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7.12</v>
      </c>
      <c r="D56" s="218">
        <v>1.37</v>
      </c>
      <c r="E56" s="218">
        <v>0</v>
      </c>
      <c r="F56" s="218">
        <v>0</v>
      </c>
      <c r="G56" s="218">
        <v>15.54</v>
      </c>
      <c r="H56" s="218">
        <v>0</v>
      </c>
      <c r="I56" s="218">
        <v>11.74</v>
      </c>
      <c r="J56" s="218">
        <v>1.3</v>
      </c>
      <c r="K56" s="218">
        <v>43.91</v>
      </c>
      <c r="L56" s="218">
        <v>56.98</v>
      </c>
      <c r="M56" s="218">
        <v>0</v>
      </c>
      <c r="N56" s="218">
        <v>1.08</v>
      </c>
      <c r="O56" s="218">
        <v>1.81</v>
      </c>
      <c r="P56" s="218">
        <v>2.4700000000000002</v>
      </c>
      <c r="Q56" s="218">
        <v>3.13</v>
      </c>
      <c r="R56" s="218">
        <v>6.72</v>
      </c>
      <c r="S56" s="218">
        <v>3.9</v>
      </c>
      <c r="T56" s="218">
        <v>0</v>
      </c>
      <c r="U56" s="218">
        <v>8.9</v>
      </c>
      <c r="V56" s="218">
        <v>0.17</v>
      </c>
      <c r="W56" s="218">
        <v>0.28999999999999998</v>
      </c>
      <c r="X56" s="218">
        <v>1.37</v>
      </c>
      <c r="Y56" s="218">
        <v>0</v>
      </c>
      <c r="Z56" s="218">
        <v>1.86</v>
      </c>
      <c r="AA56" s="218">
        <v>13.15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6.32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7.12</v>
      </c>
      <c r="D57" s="218">
        <v>1.37</v>
      </c>
      <c r="E57" s="218">
        <v>0</v>
      </c>
      <c r="F57" s="218">
        <v>0</v>
      </c>
      <c r="G57" s="218">
        <v>15.54</v>
      </c>
      <c r="H57" s="218">
        <v>0</v>
      </c>
      <c r="I57" s="218">
        <v>11.74</v>
      </c>
      <c r="J57" s="218">
        <v>1.3</v>
      </c>
      <c r="K57" s="218">
        <v>43.91</v>
      </c>
      <c r="L57" s="218">
        <v>56.98</v>
      </c>
      <c r="M57" s="218">
        <v>0</v>
      </c>
      <c r="N57" s="218">
        <v>1.08</v>
      </c>
      <c r="O57" s="218">
        <v>1.81</v>
      </c>
      <c r="P57" s="218">
        <v>2.4700000000000002</v>
      </c>
      <c r="Q57" s="218">
        <v>3.12</v>
      </c>
      <c r="R57" s="218">
        <v>6.72</v>
      </c>
      <c r="S57" s="218">
        <v>3.9</v>
      </c>
      <c r="T57" s="218">
        <v>0</v>
      </c>
      <c r="U57" s="218">
        <v>8.9</v>
      </c>
      <c r="V57" s="218">
        <v>4.6100000000000003</v>
      </c>
      <c r="W57" s="218">
        <v>5.93</v>
      </c>
      <c r="X57" s="218">
        <v>20.13</v>
      </c>
      <c r="Y57" s="218">
        <v>0</v>
      </c>
      <c r="Z57" s="218">
        <v>1.86</v>
      </c>
      <c r="AA57" s="218">
        <v>13.15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6.32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7.12</v>
      </c>
      <c r="D58" s="218">
        <v>1.37</v>
      </c>
      <c r="E58" s="218">
        <v>0</v>
      </c>
      <c r="F58" s="218">
        <v>0</v>
      </c>
      <c r="G58" s="218">
        <v>15.54</v>
      </c>
      <c r="H58" s="218">
        <v>0</v>
      </c>
      <c r="I58" s="218">
        <v>11.74</v>
      </c>
      <c r="J58" s="218">
        <v>1.3</v>
      </c>
      <c r="K58" s="218">
        <v>43.91</v>
      </c>
      <c r="L58" s="218">
        <v>56.98</v>
      </c>
      <c r="M58" s="218">
        <v>0</v>
      </c>
      <c r="N58" s="218">
        <v>1.08</v>
      </c>
      <c r="O58" s="218">
        <v>1.81</v>
      </c>
      <c r="P58" s="218">
        <v>2.4700000000000002</v>
      </c>
      <c r="Q58" s="218">
        <v>3.12</v>
      </c>
      <c r="R58" s="218">
        <v>6.72</v>
      </c>
      <c r="S58" s="218">
        <v>3.9</v>
      </c>
      <c r="T58" s="218">
        <v>0</v>
      </c>
      <c r="U58" s="218">
        <v>8.9</v>
      </c>
      <c r="V58" s="218">
        <v>4.6100000000000003</v>
      </c>
      <c r="W58" s="218">
        <v>5.93</v>
      </c>
      <c r="X58" s="218">
        <v>20.13</v>
      </c>
      <c r="Y58" s="218">
        <v>0</v>
      </c>
      <c r="Z58" s="218">
        <v>1.86</v>
      </c>
      <c r="AA58" s="218">
        <v>13.15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6.32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6.87</v>
      </c>
      <c r="D59" s="218">
        <v>1.37</v>
      </c>
      <c r="E59" s="218">
        <v>0</v>
      </c>
      <c r="F59" s="218">
        <v>0</v>
      </c>
      <c r="G59" s="218">
        <v>15.54</v>
      </c>
      <c r="H59" s="218">
        <v>0</v>
      </c>
      <c r="I59" s="218">
        <v>11.74</v>
      </c>
      <c r="J59" s="218">
        <v>1.3</v>
      </c>
      <c r="K59" s="218">
        <v>43.76</v>
      </c>
      <c r="L59" s="218">
        <v>56.98</v>
      </c>
      <c r="M59" s="218">
        <v>0</v>
      </c>
      <c r="N59" s="218">
        <v>1.08</v>
      </c>
      <c r="O59" s="218">
        <v>1.81</v>
      </c>
      <c r="P59" s="218">
        <v>2.4700000000000002</v>
      </c>
      <c r="Q59" s="218">
        <v>3.12</v>
      </c>
      <c r="R59" s="218">
        <v>6.72</v>
      </c>
      <c r="S59" s="218">
        <v>3.9</v>
      </c>
      <c r="T59" s="218">
        <v>0</v>
      </c>
      <c r="U59" s="218">
        <v>8.9</v>
      </c>
      <c r="V59" s="218">
        <v>4.6100000000000003</v>
      </c>
      <c r="W59" s="218">
        <v>5.93</v>
      </c>
      <c r="X59" s="218">
        <v>20.13</v>
      </c>
      <c r="Y59" s="218">
        <v>0</v>
      </c>
      <c r="Z59" s="218">
        <v>1.86</v>
      </c>
      <c r="AA59" s="218">
        <v>13.15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6.32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6.87</v>
      </c>
      <c r="D60" s="218">
        <v>1.37</v>
      </c>
      <c r="E60" s="218">
        <v>0</v>
      </c>
      <c r="F60" s="218">
        <v>0</v>
      </c>
      <c r="G60" s="218">
        <v>15.54</v>
      </c>
      <c r="H60" s="218">
        <v>0</v>
      </c>
      <c r="I60" s="218">
        <v>11.74</v>
      </c>
      <c r="J60" s="218">
        <v>1.3</v>
      </c>
      <c r="K60" s="218">
        <v>43.76</v>
      </c>
      <c r="L60" s="218">
        <v>56.98</v>
      </c>
      <c r="M60" s="218">
        <v>0</v>
      </c>
      <c r="N60" s="218">
        <v>1.08</v>
      </c>
      <c r="O60" s="218">
        <v>1.81</v>
      </c>
      <c r="P60" s="218">
        <v>2.4700000000000002</v>
      </c>
      <c r="Q60" s="218">
        <v>3.12</v>
      </c>
      <c r="R60" s="218">
        <v>6.72</v>
      </c>
      <c r="S60" s="218">
        <v>3.9</v>
      </c>
      <c r="T60" s="218">
        <v>0</v>
      </c>
      <c r="U60" s="218">
        <v>8.9</v>
      </c>
      <c r="V60" s="218">
        <v>4.6100000000000003</v>
      </c>
      <c r="W60" s="218">
        <v>5.93</v>
      </c>
      <c r="X60" s="218">
        <v>20.13</v>
      </c>
      <c r="Y60" s="218">
        <v>0</v>
      </c>
      <c r="Z60" s="218">
        <v>1.86</v>
      </c>
      <c r="AA60" s="218">
        <v>13.15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6.32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6.87</v>
      </c>
      <c r="D61" s="218">
        <v>1.37</v>
      </c>
      <c r="E61" s="218">
        <v>0</v>
      </c>
      <c r="F61" s="218">
        <v>0</v>
      </c>
      <c r="G61" s="218">
        <v>15.54</v>
      </c>
      <c r="H61" s="218">
        <v>0</v>
      </c>
      <c r="I61" s="218">
        <v>11.74</v>
      </c>
      <c r="J61" s="218">
        <v>1.3</v>
      </c>
      <c r="K61" s="218">
        <v>43.55</v>
      </c>
      <c r="L61" s="218">
        <v>56.98</v>
      </c>
      <c r="M61" s="218">
        <v>0</v>
      </c>
      <c r="N61" s="218">
        <v>1.08</v>
      </c>
      <c r="O61" s="218">
        <v>1.81</v>
      </c>
      <c r="P61" s="218">
        <v>2.4700000000000002</v>
      </c>
      <c r="Q61" s="218">
        <v>2.95</v>
      </c>
      <c r="R61" s="218">
        <v>6.72</v>
      </c>
      <c r="S61" s="218">
        <v>3.91</v>
      </c>
      <c r="T61" s="218">
        <v>0</v>
      </c>
      <c r="U61" s="218">
        <v>8.9</v>
      </c>
      <c r="V61" s="218">
        <v>0.17</v>
      </c>
      <c r="W61" s="218">
        <v>0.39</v>
      </c>
      <c r="X61" s="218">
        <v>1.5</v>
      </c>
      <c r="Y61" s="218">
        <v>0</v>
      </c>
      <c r="Z61" s="218">
        <v>1.86</v>
      </c>
      <c r="AA61" s="218">
        <v>13.15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8.15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6.87</v>
      </c>
      <c r="D62" s="218">
        <v>1.37</v>
      </c>
      <c r="E62" s="218">
        <v>0</v>
      </c>
      <c r="F62" s="218">
        <v>0</v>
      </c>
      <c r="G62" s="218">
        <v>15.54</v>
      </c>
      <c r="H62" s="218">
        <v>0</v>
      </c>
      <c r="I62" s="218">
        <v>11.74</v>
      </c>
      <c r="J62" s="218">
        <v>1.3</v>
      </c>
      <c r="K62" s="218">
        <v>43.55</v>
      </c>
      <c r="L62" s="218">
        <v>56.98</v>
      </c>
      <c r="M62" s="218">
        <v>0</v>
      </c>
      <c r="N62" s="218">
        <v>1.08</v>
      </c>
      <c r="O62" s="218">
        <v>1.81</v>
      </c>
      <c r="P62" s="218">
        <v>2.4700000000000002</v>
      </c>
      <c r="Q62" s="218">
        <v>2.95</v>
      </c>
      <c r="R62" s="218">
        <v>6.72</v>
      </c>
      <c r="S62" s="218">
        <v>3.91</v>
      </c>
      <c r="T62" s="218">
        <v>0</v>
      </c>
      <c r="U62" s="218">
        <v>8.9</v>
      </c>
      <c r="V62" s="218">
        <v>0.17</v>
      </c>
      <c r="W62" s="218">
        <v>0.28999999999999998</v>
      </c>
      <c r="X62" s="218">
        <v>1.37</v>
      </c>
      <c r="Y62" s="218">
        <v>0</v>
      </c>
      <c r="Z62" s="218">
        <v>1.86</v>
      </c>
      <c r="AA62" s="218">
        <v>13.15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8.15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6.62</v>
      </c>
      <c r="D63" s="218">
        <v>1.37</v>
      </c>
      <c r="E63" s="218">
        <v>0</v>
      </c>
      <c r="F63" s="218">
        <v>0</v>
      </c>
      <c r="G63" s="218">
        <v>15.54</v>
      </c>
      <c r="H63" s="218">
        <v>0</v>
      </c>
      <c r="I63" s="218">
        <v>11.74</v>
      </c>
      <c r="J63" s="218">
        <v>1.3</v>
      </c>
      <c r="K63" s="218">
        <v>43.55</v>
      </c>
      <c r="L63" s="218">
        <v>56.98</v>
      </c>
      <c r="M63" s="218">
        <v>0</v>
      </c>
      <c r="N63" s="218">
        <v>1.08</v>
      </c>
      <c r="O63" s="218">
        <v>1.81</v>
      </c>
      <c r="P63" s="218">
        <v>2.4700000000000002</v>
      </c>
      <c r="Q63" s="218">
        <v>2.95</v>
      </c>
      <c r="R63" s="218">
        <v>0.38</v>
      </c>
      <c r="S63" s="218">
        <v>3.91</v>
      </c>
      <c r="T63" s="218">
        <v>0</v>
      </c>
      <c r="U63" s="218">
        <v>8.9</v>
      </c>
      <c r="V63" s="218">
        <v>0.17</v>
      </c>
      <c r="W63" s="218">
        <v>0.28999999999999998</v>
      </c>
      <c r="X63" s="218">
        <v>1.37</v>
      </c>
      <c r="Y63" s="218">
        <v>0</v>
      </c>
      <c r="Z63" s="218">
        <v>1.86</v>
      </c>
      <c r="AA63" s="218">
        <v>13.15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8.15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6.62</v>
      </c>
      <c r="D64" s="218">
        <v>1.37</v>
      </c>
      <c r="E64" s="218">
        <v>0</v>
      </c>
      <c r="F64" s="218">
        <v>0</v>
      </c>
      <c r="G64" s="218">
        <v>15.54</v>
      </c>
      <c r="H64" s="218">
        <v>0</v>
      </c>
      <c r="I64" s="218">
        <v>11.74</v>
      </c>
      <c r="J64" s="218">
        <v>1.3</v>
      </c>
      <c r="K64" s="218">
        <v>43.55</v>
      </c>
      <c r="L64" s="218">
        <v>56.98</v>
      </c>
      <c r="M64" s="218">
        <v>0</v>
      </c>
      <c r="N64" s="218">
        <v>1.08</v>
      </c>
      <c r="O64" s="218">
        <v>1.81</v>
      </c>
      <c r="P64" s="218">
        <v>2.4700000000000002</v>
      </c>
      <c r="Q64" s="218">
        <v>2.95</v>
      </c>
      <c r="R64" s="218">
        <v>0.38</v>
      </c>
      <c r="S64" s="218">
        <v>3.91</v>
      </c>
      <c r="T64" s="218">
        <v>0</v>
      </c>
      <c r="U64" s="218">
        <v>8.9</v>
      </c>
      <c r="V64" s="218">
        <v>0.17</v>
      </c>
      <c r="W64" s="218">
        <v>0.28999999999999998</v>
      </c>
      <c r="X64" s="218">
        <v>1.37</v>
      </c>
      <c r="Y64" s="218">
        <v>0</v>
      </c>
      <c r="Z64" s="218">
        <v>1.86</v>
      </c>
      <c r="AA64" s="218">
        <v>13.15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8.15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6.62</v>
      </c>
      <c r="D65" s="218">
        <v>1.37</v>
      </c>
      <c r="E65" s="218">
        <v>0</v>
      </c>
      <c r="F65" s="218">
        <v>0</v>
      </c>
      <c r="G65" s="218">
        <v>15.54</v>
      </c>
      <c r="H65" s="218">
        <v>0</v>
      </c>
      <c r="I65" s="218">
        <v>11.74</v>
      </c>
      <c r="J65" s="218">
        <v>1.3</v>
      </c>
      <c r="K65" s="218">
        <v>43.55</v>
      </c>
      <c r="L65" s="218">
        <v>56.98</v>
      </c>
      <c r="M65" s="218">
        <v>0</v>
      </c>
      <c r="N65" s="218">
        <v>1.08</v>
      </c>
      <c r="O65" s="218">
        <v>1.81</v>
      </c>
      <c r="P65" s="218">
        <v>2.4700000000000002</v>
      </c>
      <c r="Q65" s="218">
        <v>3.17</v>
      </c>
      <c r="R65" s="218">
        <v>0.38</v>
      </c>
      <c r="S65" s="218">
        <v>3.91</v>
      </c>
      <c r="T65" s="218">
        <v>0</v>
      </c>
      <c r="U65" s="218">
        <v>8.9</v>
      </c>
      <c r="V65" s="218">
        <v>0.17</v>
      </c>
      <c r="W65" s="218">
        <v>0.28999999999999998</v>
      </c>
      <c r="X65" s="218">
        <v>1.37</v>
      </c>
      <c r="Y65" s="218">
        <v>0</v>
      </c>
      <c r="Z65" s="218">
        <v>1.86</v>
      </c>
      <c r="AA65" s="218">
        <v>13.15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8.15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6.62</v>
      </c>
      <c r="D66" s="218">
        <v>1.37</v>
      </c>
      <c r="E66" s="218">
        <v>0</v>
      </c>
      <c r="F66" s="218">
        <v>0</v>
      </c>
      <c r="G66" s="218">
        <v>15.54</v>
      </c>
      <c r="H66" s="218">
        <v>0</v>
      </c>
      <c r="I66" s="218">
        <v>11.74</v>
      </c>
      <c r="J66" s="218">
        <v>1.3</v>
      </c>
      <c r="K66" s="218">
        <v>43.55</v>
      </c>
      <c r="L66" s="218">
        <v>56.98</v>
      </c>
      <c r="M66" s="218">
        <v>0</v>
      </c>
      <c r="N66" s="218">
        <v>1.08</v>
      </c>
      <c r="O66" s="218">
        <v>1.81</v>
      </c>
      <c r="P66" s="218">
        <v>2.4700000000000002</v>
      </c>
      <c r="Q66" s="218">
        <v>3.17</v>
      </c>
      <c r="R66" s="218">
        <v>0.38</v>
      </c>
      <c r="S66" s="218">
        <v>3.91</v>
      </c>
      <c r="T66" s="218">
        <v>0</v>
      </c>
      <c r="U66" s="218">
        <v>8.9</v>
      </c>
      <c r="V66" s="218">
        <v>0.17</v>
      </c>
      <c r="W66" s="218">
        <v>0.28999999999999998</v>
      </c>
      <c r="X66" s="218">
        <v>1.37</v>
      </c>
      <c r="Y66" s="218">
        <v>0</v>
      </c>
      <c r="Z66" s="218">
        <v>1.86</v>
      </c>
      <c r="AA66" s="218">
        <v>0.61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8.15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6.62</v>
      </c>
      <c r="D67" s="218">
        <v>1.37</v>
      </c>
      <c r="E67" s="218">
        <v>0</v>
      </c>
      <c r="F67" s="218">
        <v>0</v>
      </c>
      <c r="G67" s="218">
        <v>15.54</v>
      </c>
      <c r="H67" s="218">
        <v>0</v>
      </c>
      <c r="I67" s="218">
        <v>11.74</v>
      </c>
      <c r="J67" s="218">
        <v>1.3</v>
      </c>
      <c r="K67" s="218">
        <v>41.5</v>
      </c>
      <c r="L67" s="218">
        <v>56.98</v>
      </c>
      <c r="M67" s="218">
        <v>0</v>
      </c>
      <c r="N67" s="218">
        <v>1.08</v>
      </c>
      <c r="O67" s="218">
        <v>1.81</v>
      </c>
      <c r="P67" s="218">
        <v>2.4700000000000002</v>
      </c>
      <c r="Q67" s="218">
        <v>3.17</v>
      </c>
      <c r="R67" s="218">
        <v>0.38</v>
      </c>
      <c r="S67" s="218">
        <v>3.91</v>
      </c>
      <c r="T67" s="218">
        <v>0</v>
      </c>
      <c r="U67" s="218">
        <v>8.9</v>
      </c>
      <c r="V67" s="218">
        <v>0.17</v>
      </c>
      <c r="W67" s="218">
        <v>0.28999999999999998</v>
      </c>
      <c r="X67" s="218">
        <v>1.37</v>
      </c>
      <c r="Y67" s="218">
        <v>0</v>
      </c>
      <c r="Z67" s="218">
        <v>1.86</v>
      </c>
      <c r="AA67" s="218">
        <v>0.61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8.15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6.62</v>
      </c>
      <c r="D68" s="218">
        <v>1.37</v>
      </c>
      <c r="E68" s="218">
        <v>0</v>
      </c>
      <c r="F68" s="218">
        <v>0</v>
      </c>
      <c r="G68" s="218">
        <v>15.54</v>
      </c>
      <c r="H68" s="218">
        <v>0</v>
      </c>
      <c r="I68" s="218">
        <v>11.74</v>
      </c>
      <c r="J68" s="218">
        <v>1.3</v>
      </c>
      <c r="K68" s="218">
        <v>41.5</v>
      </c>
      <c r="L68" s="218">
        <v>56.98</v>
      </c>
      <c r="M68" s="218">
        <v>0</v>
      </c>
      <c r="N68" s="218">
        <v>1.08</v>
      </c>
      <c r="O68" s="218">
        <v>1.81</v>
      </c>
      <c r="P68" s="218">
        <v>2.4700000000000002</v>
      </c>
      <c r="Q68" s="218">
        <v>3.25</v>
      </c>
      <c r="R68" s="218">
        <v>0.38</v>
      </c>
      <c r="S68" s="218">
        <v>3.91</v>
      </c>
      <c r="T68" s="218">
        <v>0</v>
      </c>
      <c r="U68" s="218">
        <v>8.9</v>
      </c>
      <c r="V68" s="218">
        <v>0.17</v>
      </c>
      <c r="W68" s="218">
        <v>0.28999999999999998</v>
      </c>
      <c r="X68" s="218">
        <v>1.37</v>
      </c>
      <c r="Y68" s="218">
        <v>0</v>
      </c>
      <c r="Z68" s="218">
        <v>1.86</v>
      </c>
      <c r="AA68" s="218">
        <v>0.61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8.15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6.62</v>
      </c>
      <c r="D69" s="218">
        <v>1.37</v>
      </c>
      <c r="E69" s="218">
        <v>0</v>
      </c>
      <c r="F69" s="218">
        <v>0</v>
      </c>
      <c r="G69" s="218">
        <v>15.54</v>
      </c>
      <c r="H69" s="218">
        <v>0</v>
      </c>
      <c r="I69" s="218">
        <v>11.74</v>
      </c>
      <c r="J69" s="218">
        <v>1.3</v>
      </c>
      <c r="K69" s="218">
        <v>41.53</v>
      </c>
      <c r="L69" s="218">
        <v>56.98</v>
      </c>
      <c r="M69" s="218">
        <v>0</v>
      </c>
      <c r="N69" s="218">
        <v>1.08</v>
      </c>
      <c r="O69" s="218">
        <v>1.81</v>
      </c>
      <c r="P69" s="218">
        <v>2.4700000000000002</v>
      </c>
      <c r="Q69" s="218">
        <v>0.76</v>
      </c>
      <c r="R69" s="218">
        <v>0.38</v>
      </c>
      <c r="S69" s="218">
        <v>0.63</v>
      </c>
      <c r="T69" s="218">
        <v>0</v>
      </c>
      <c r="U69" s="218">
        <v>8.9</v>
      </c>
      <c r="V69" s="218">
        <v>0.17</v>
      </c>
      <c r="W69" s="218">
        <v>0.83</v>
      </c>
      <c r="X69" s="218">
        <v>9.77</v>
      </c>
      <c r="Y69" s="218">
        <v>0</v>
      </c>
      <c r="Z69" s="218">
        <v>2.58</v>
      </c>
      <c r="AA69" s="218">
        <v>0.84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8.15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6.62</v>
      </c>
      <c r="D70" s="218">
        <v>1.37</v>
      </c>
      <c r="E70" s="218">
        <v>0</v>
      </c>
      <c r="F70" s="218">
        <v>0</v>
      </c>
      <c r="G70" s="218">
        <v>15.54</v>
      </c>
      <c r="H70" s="218">
        <v>0</v>
      </c>
      <c r="I70" s="218">
        <v>11.74</v>
      </c>
      <c r="J70" s="218">
        <v>1.3</v>
      </c>
      <c r="K70" s="218">
        <v>41.53</v>
      </c>
      <c r="L70" s="218">
        <v>56.98</v>
      </c>
      <c r="M70" s="218">
        <v>0</v>
      </c>
      <c r="N70" s="218">
        <v>1.08</v>
      </c>
      <c r="O70" s="218">
        <v>1.81</v>
      </c>
      <c r="P70" s="218">
        <v>2.4700000000000002</v>
      </c>
      <c r="Q70" s="218">
        <v>0.76</v>
      </c>
      <c r="R70" s="218">
        <v>0.38</v>
      </c>
      <c r="S70" s="218">
        <v>0.63</v>
      </c>
      <c r="T70" s="218">
        <v>0</v>
      </c>
      <c r="U70" s="218">
        <v>8.9</v>
      </c>
      <c r="V70" s="218">
        <v>0.17</v>
      </c>
      <c r="W70" s="218">
        <v>0.83</v>
      </c>
      <c r="X70" s="218">
        <v>6.32</v>
      </c>
      <c r="Y70" s="218">
        <v>0</v>
      </c>
      <c r="Z70" s="218">
        <v>2.58</v>
      </c>
      <c r="AA70" s="218">
        <v>0.84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8.15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6.62</v>
      </c>
      <c r="D71" s="218">
        <v>1.37</v>
      </c>
      <c r="E71" s="218">
        <v>0</v>
      </c>
      <c r="F71" s="218">
        <v>0</v>
      </c>
      <c r="G71" s="218">
        <v>15.54</v>
      </c>
      <c r="H71" s="218">
        <v>0</v>
      </c>
      <c r="I71" s="218">
        <v>11.74</v>
      </c>
      <c r="J71" s="218">
        <v>1.3</v>
      </c>
      <c r="K71" s="218">
        <v>45.42</v>
      </c>
      <c r="L71" s="218">
        <v>42.53</v>
      </c>
      <c r="M71" s="218">
        <v>0</v>
      </c>
      <c r="N71" s="218">
        <v>1.08</v>
      </c>
      <c r="O71" s="218">
        <v>1.81</v>
      </c>
      <c r="P71" s="218">
        <v>2.4700000000000002</v>
      </c>
      <c r="Q71" s="218">
        <v>0.76</v>
      </c>
      <c r="R71" s="218">
        <v>0.38</v>
      </c>
      <c r="S71" s="218">
        <v>0.63</v>
      </c>
      <c r="T71" s="218">
        <v>0</v>
      </c>
      <c r="U71" s="218">
        <v>8.9</v>
      </c>
      <c r="V71" s="218">
        <v>0.17</v>
      </c>
      <c r="W71" s="218">
        <v>0.83</v>
      </c>
      <c r="X71" s="218">
        <v>1.37</v>
      </c>
      <c r="Y71" s="218">
        <v>0</v>
      </c>
      <c r="Z71" s="218">
        <v>2.58</v>
      </c>
      <c r="AA71" s="218">
        <v>0.84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8.15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6.62</v>
      </c>
      <c r="D72" s="218">
        <v>1.37</v>
      </c>
      <c r="E72" s="218">
        <v>0</v>
      </c>
      <c r="F72" s="218">
        <v>0</v>
      </c>
      <c r="G72" s="218">
        <v>15.54</v>
      </c>
      <c r="H72" s="218">
        <v>0</v>
      </c>
      <c r="I72" s="218">
        <v>11.74</v>
      </c>
      <c r="J72" s="218">
        <v>1.3</v>
      </c>
      <c r="K72" s="218">
        <v>3.3</v>
      </c>
      <c r="L72" s="218">
        <v>42.53</v>
      </c>
      <c r="M72" s="218">
        <v>0</v>
      </c>
      <c r="N72" s="218">
        <v>1.08</v>
      </c>
      <c r="O72" s="218">
        <v>1.81</v>
      </c>
      <c r="P72" s="218">
        <v>2.4700000000000002</v>
      </c>
      <c r="Q72" s="218">
        <v>0.46</v>
      </c>
      <c r="R72" s="218">
        <v>0.39</v>
      </c>
      <c r="S72" s="218">
        <v>0.24</v>
      </c>
      <c r="T72" s="218">
        <v>0</v>
      </c>
      <c r="U72" s="218">
        <v>8.9</v>
      </c>
      <c r="V72" s="218">
        <v>0.17</v>
      </c>
      <c r="W72" s="218">
        <v>0.42</v>
      </c>
      <c r="X72" s="218">
        <v>1.37</v>
      </c>
      <c r="Y72" s="218">
        <v>0</v>
      </c>
      <c r="Z72" s="218">
        <v>2.58</v>
      </c>
      <c r="AA72" s="218">
        <v>0.84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8.15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6.62</v>
      </c>
      <c r="D73" s="218">
        <v>1.37</v>
      </c>
      <c r="E73" s="218">
        <v>0</v>
      </c>
      <c r="F73" s="218">
        <v>0</v>
      </c>
      <c r="G73" s="218">
        <v>15.54</v>
      </c>
      <c r="H73" s="218">
        <v>0</v>
      </c>
      <c r="I73" s="218">
        <v>11.74</v>
      </c>
      <c r="J73" s="218">
        <v>1.3</v>
      </c>
      <c r="K73" s="218">
        <v>3.3</v>
      </c>
      <c r="L73" s="218">
        <v>42.53</v>
      </c>
      <c r="M73" s="218">
        <v>0</v>
      </c>
      <c r="N73" s="218">
        <v>1.08</v>
      </c>
      <c r="O73" s="218">
        <v>1.81</v>
      </c>
      <c r="P73" s="218">
        <v>2.4700000000000002</v>
      </c>
      <c r="Q73" s="218">
        <v>0.64</v>
      </c>
      <c r="R73" s="218">
        <v>0.39</v>
      </c>
      <c r="S73" s="218">
        <v>0.24</v>
      </c>
      <c r="T73" s="218">
        <v>0</v>
      </c>
      <c r="U73" s="218">
        <v>8.9</v>
      </c>
      <c r="V73" s="218">
        <v>0.17</v>
      </c>
      <c r="W73" s="218">
        <v>0.42</v>
      </c>
      <c r="X73" s="218">
        <v>1.37</v>
      </c>
      <c r="Y73" s="218">
        <v>0</v>
      </c>
      <c r="Z73" s="218">
        <v>2.58</v>
      </c>
      <c r="AA73" s="218">
        <v>0.84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8.15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6.62</v>
      </c>
      <c r="D74" s="218">
        <v>1.37</v>
      </c>
      <c r="E74" s="218">
        <v>0</v>
      </c>
      <c r="F74" s="218">
        <v>0</v>
      </c>
      <c r="G74" s="218">
        <v>15.54</v>
      </c>
      <c r="H74" s="218">
        <v>0</v>
      </c>
      <c r="I74" s="218">
        <v>11.74</v>
      </c>
      <c r="J74" s="218">
        <v>1.3</v>
      </c>
      <c r="K74" s="218">
        <v>3.3</v>
      </c>
      <c r="L74" s="218">
        <v>42.53</v>
      </c>
      <c r="M74" s="218">
        <v>0</v>
      </c>
      <c r="N74" s="218">
        <v>1.08</v>
      </c>
      <c r="O74" s="218">
        <v>1.81</v>
      </c>
      <c r="P74" s="218">
        <v>2.4700000000000002</v>
      </c>
      <c r="Q74" s="218">
        <v>0.64</v>
      </c>
      <c r="R74" s="218">
        <v>0.39</v>
      </c>
      <c r="S74" s="218">
        <v>0.24</v>
      </c>
      <c r="T74" s="218">
        <v>0</v>
      </c>
      <c r="U74" s="218">
        <v>8.9</v>
      </c>
      <c r="V74" s="218">
        <v>0.17</v>
      </c>
      <c r="W74" s="218">
        <v>0.42</v>
      </c>
      <c r="X74" s="218">
        <v>1.37</v>
      </c>
      <c r="Y74" s="218">
        <v>0</v>
      </c>
      <c r="Z74" s="218">
        <v>2.58</v>
      </c>
      <c r="AA74" s="218">
        <v>0.84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6.32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6.75</v>
      </c>
      <c r="D75" s="218">
        <v>1.37</v>
      </c>
      <c r="E75" s="218">
        <v>0</v>
      </c>
      <c r="F75" s="218">
        <v>0</v>
      </c>
      <c r="G75" s="218">
        <v>15.54</v>
      </c>
      <c r="H75" s="218">
        <v>0</v>
      </c>
      <c r="I75" s="218">
        <v>11.74</v>
      </c>
      <c r="J75" s="218">
        <v>1.3</v>
      </c>
      <c r="K75" s="218">
        <v>3.3</v>
      </c>
      <c r="L75" s="218">
        <v>43.85</v>
      </c>
      <c r="M75" s="218">
        <v>0</v>
      </c>
      <c r="N75" s="218">
        <v>1.08</v>
      </c>
      <c r="O75" s="218">
        <v>1.81</v>
      </c>
      <c r="P75" s="218">
        <v>2.4700000000000002</v>
      </c>
      <c r="Q75" s="218">
        <v>0.64</v>
      </c>
      <c r="R75" s="218">
        <v>0.39</v>
      </c>
      <c r="S75" s="218">
        <v>0.24</v>
      </c>
      <c r="T75" s="218">
        <v>0</v>
      </c>
      <c r="U75" s="218">
        <v>8.9</v>
      </c>
      <c r="V75" s="218">
        <v>0.17</v>
      </c>
      <c r="W75" s="218">
        <v>0.42</v>
      </c>
      <c r="X75" s="218">
        <v>1.37</v>
      </c>
      <c r="Y75" s="218">
        <v>0</v>
      </c>
      <c r="Z75" s="218">
        <v>2.58</v>
      </c>
      <c r="AA75" s="218">
        <v>0.84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7.22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6.75</v>
      </c>
      <c r="D76" s="218">
        <v>1.37</v>
      </c>
      <c r="E76" s="218">
        <v>0</v>
      </c>
      <c r="F76" s="218">
        <v>0</v>
      </c>
      <c r="G76" s="218">
        <v>15.54</v>
      </c>
      <c r="H76" s="218">
        <v>0</v>
      </c>
      <c r="I76" s="218">
        <v>11.74</v>
      </c>
      <c r="J76" s="218">
        <v>1.3</v>
      </c>
      <c r="K76" s="218">
        <v>3.3</v>
      </c>
      <c r="L76" s="218">
        <v>43.61</v>
      </c>
      <c r="M76" s="218">
        <v>0</v>
      </c>
      <c r="N76" s="218">
        <v>1.08</v>
      </c>
      <c r="O76" s="218">
        <v>1.81</v>
      </c>
      <c r="P76" s="218">
        <v>2.4700000000000002</v>
      </c>
      <c r="Q76" s="218">
        <v>1.63</v>
      </c>
      <c r="R76" s="218">
        <v>0.39</v>
      </c>
      <c r="S76" s="218">
        <v>0.24</v>
      </c>
      <c r="T76" s="218">
        <v>0</v>
      </c>
      <c r="U76" s="218">
        <v>8.9</v>
      </c>
      <c r="V76" s="218">
        <v>0.17</v>
      </c>
      <c r="W76" s="218">
        <v>0.42</v>
      </c>
      <c r="X76" s="218">
        <v>1.37</v>
      </c>
      <c r="Y76" s="218">
        <v>0</v>
      </c>
      <c r="Z76" s="218">
        <v>2.58</v>
      </c>
      <c r="AA76" s="218">
        <v>0.84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7.22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6.75</v>
      </c>
      <c r="D77" s="218">
        <v>1.37</v>
      </c>
      <c r="E77" s="218">
        <v>0</v>
      </c>
      <c r="F77" s="218">
        <v>0</v>
      </c>
      <c r="G77" s="218">
        <v>15.54</v>
      </c>
      <c r="H77" s="218">
        <v>0</v>
      </c>
      <c r="I77" s="218">
        <v>11.74</v>
      </c>
      <c r="J77" s="218">
        <v>1.3</v>
      </c>
      <c r="K77" s="218">
        <v>3.3</v>
      </c>
      <c r="L77" s="218">
        <v>22.41</v>
      </c>
      <c r="M77" s="218">
        <v>0</v>
      </c>
      <c r="N77" s="218">
        <v>1.08</v>
      </c>
      <c r="O77" s="218">
        <v>1.81</v>
      </c>
      <c r="P77" s="218">
        <v>2.4700000000000002</v>
      </c>
      <c r="Q77" s="218">
        <v>0.82</v>
      </c>
      <c r="R77" s="218">
        <v>0.39</v>
      </c>
      <c r="S77" s="218">
        <v>0.24</v>
      </c>
      <c r="T77" s="218">
        <v>0</v>
      </c>
      <c r="U77" s="218">
        <v>8.9</v>
      </c>
      <c r="V77" s="218">
        <v>0.17</v>
      </c>
      <c r="W77" s="218">
        <v>0.68</v>
      </c>
      <c r="X77" s="218">
        <v>1.37</v>
      </c>
      <c r="Y77" s="218">
        <v>0</v>
      </c>
      <c r="Z77" s="218">
        <v>2.58</v>
      </c>
      <c r="AA77" s="218">
        <v>0.84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15.64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6.75</v>
      </c>
      <c r="D78" s="218">
        <v>1.37</v>
      </c>
      <c r="E78" s="218">
        <v>0</v>
      </c>
      <c r="F78" s="218">
        <v>0</v>
      </c>
      <c r="G78" s="218">
        <v>15.54</v>
      </c>
      <c r="H78" s="218">
        <v>0</v>
      </c>
      <c r="I78" s="218">
        <v>11.74</v>
      </c>
      <c r="J78" s="218">
        <v>1.3</v>
      </c>
      <c r="K78" s="218">
        <v>3.3</v>
      </c>
      <c r="L78" s="218">
        <v>22.41</v>
      </c>
      <c r="M78" s="218">
        <v>0</v>
      </c>
      <c r="N78" s="218">
        <v>1.08</v>
      </c>
      <c r="O78" s="218">
        <v>1.81</v>
      </c>
      <c r="P78" s="218">
        <v>2.4700000000000002</v>
      </c>
      <c r="Q78" s="218">
        <v>0.64</v>
      </c>
      <c r="R78" s="218">
        <v>0.39</v>
      </c>
      <c r="S78" s="218">
        <v>0.24</v>
      </c>
      <c r="T78" s="218">
        <v>0</v>
      </c>
      <c r="U78" s="218">
        <v>8.9</v>
      </c>
      <c r="V78" s="218">
        <v>0.17</v>
      </c>
      <c r="W78" s="218">
        <v>0.68</v>
      </c>
      <c r="X78" s="218">
        <v>1.37</v>
      </c>
      <c r="Y78" s="218">
        <v>0</v>
      </c>
      <c r="Z78" s="218">
        <v>2.58</v>
      </c>
      <c r="AA78" s="218">
        <v>0.84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15.64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6.87</v>
      </c>
      <c r="D79" s="218">
        <v>1.37</v>
      </c>
      <c r="E79" s="218">
        <v>0</v>
      </c>
      <c r="F79" s="218">
        <v>0</v>
      </c>
      <c r="G79" s="218">
        <v>15.54</v>
      </c>
      <c r="H79" s="218">
        <v>0</v>
      </c>
      <c r="I79" s="218">
        <v>11.74</v>
      </c>
      <c r="J79" s="218">
        <v>1.3</v>
      </c>
      <c r="K79" s="218">
        <v>3.3</v>
      </c>
      <c r="L79" s="218">
        <v>17.600000000000001</v>
      </c>
      <c r="M79" s="218">
        <v>0</v>
      </c>
      <c r="N79" s="218">
        <v>1.08</v>
      </c>
      <c r="O79" s="218">
        <v>1.81</v>
      </c>
      <c r="P79" s="218">
        <v>2.4700000000000002</v>
      </c>
      <c r="Q79" s="218">
        <v>0.64</v>
      </c>
      <c r="R79" s="218">
        <v>0.39</v>
      </c>
      <c r="S79" s="218">
        <v>0.24</v>
      </c>
      <c r="T79" s="218">
        <v>0</v>
      </c>
      <c r="U79" s="218">
        <v>8.9</v>
      </c>
      <c r="V79" s="218">
        <v>0.17</v>
      </c>
      <c r="W79" s="218">
        <v>0.68</v>
      </c>
      <c r="X79" s="218">
        <v>1.37</v>
      </c>
      <c r="Y79" s="218">
        <v>0</v>
      </c>
      <c r="Z79" s="218">
        <v>2.58</v>
      </c>
      <c r="AA79" s="218">
        <v>0.84</v>
      </c>
      <c r="AB79" s="218">
        <v>0</v>
      </c>
      <c r="AC79" s="218">
        <v>-0.02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0.8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6.87</v>
      </c>
      <c r="D80" s="218">
        <v>1.37</v>
      </c>
      <c r="E80" s="218">
        <v>0</v>
      </c>
      <c r="F80" s="218">
        <v>0</v>
      </c>
      <c r="G80" s="218">
        <v>15.54</v>
      </c>
      <c r="H80" s="218">
        <v>0</v>
      </c>
      <c r="I80" s="218">
        <v>11.74</v>
      </c>
      <c r="J80" s="218">
        <v>1.3</v>
      </c>
      <c r="K80" s="218">
        <v>3.3</v>
      </c>
      <c r="L80" s="218">
        <v>17.600000000000001</v>
      </c>
      <c r="M80" s="218">
        <v>0</v>
      </c>
      <c r="N80" s="218">
        <v>1.08</v>
      </c>
      <c r="O80" s="218">
        <v>1.81</v>
      </c>
      <c r="P80" s="218">
        <v>2.4700000000000002</v>
      </c>
      <c r="Q80" s="218">
        <v>0.64</v>
      </c>
      <c r="R80" s="218">
        <v>0.39</v>
      </c>
      <c r="S80" s="218">
        <v>0.24</v>
      </c>
      <c r="T80" s="218">
        <v>0</v>
      </c>
      <c r="U80" s="218">
        <v>8.9</v>
      </c>
      <c r="V80" s="218">
        <v>0.17</v>
      </c>
      <c r="W80" s="218">
        <v>0.68</v>
      </c>
      <c r="X80" s="218">
        <v>1.37</v>
      </c>
      <c r="Y80" s="218">
        <v>0</v>
      </c>
      <c r="Z80" s="218">
        <v>2.58</v>
      </c>
      <c r="AA80" s="218">
        <v>0.84</v>
      </c>
      <c r="AB80" s="218">
        <v>0</v>
      </c>
      <c r="AC80" s="218">
        <v>-0.02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0.8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6.87</v>
      </c>
      <c r="D81" s="218">
        <v>1.37</v>
      </c>
      <c r="E81" s="218">
        <v>0</v>
      </c>
      <c r="F81" s="218">
        <v>0</v>
      </c>
      <c r="G81" s="218">
        <v>15.54</v>
      </c>
      <c r="H81" s="218">
        <v>0</v>
      </c>
      <c r="I81" s="218">
        <v>11.74</v>
      </c>
      <c r="J81" s="218">
        <v>1.3</v>
      </c>
      <c r="K81" s="218">
        <v>3.3</v>
      </c>
      <c r="L81" s="218">
        <v>17.600000000000001</v>
      </c>
      <c r="M81" s="218">
        <v>0</v>
      </c>
      <c r="N81" s="218">
        <v>1.08</v>
      </c>
      <c r="O81" s="218">
        <v>1.81</v>
      </c>
      <c r="P81" s="218">
        <v>2.4700000000000002</v>
      </c>
      <c r="Q81" s="218">
        <v>0.64</v>
      </c>
      <c r="R81" s="218">
        <v>0.39</v>
      </c>
      <c r="S81" s="218">
        <v>0.24</v>
      </c>
      <c r="T81" s="218">
        <v>0</v>
      </c>
      <c r="U81" s="218">
        <v>8.4600000000000009</v>
      </c>
      <c r="V81" s="218">
        <v>0.17</v>
      </c>
      <c r="W81" s="218">
        <v>0.68</v>
      </c>
      <c r="X81" s="218">
        <v>1.37</v>
      </c>
      <c r="Y81" s="218">
        <v>0</v>
      </c>
      <c r="Z81" s="218">
        <v>2.58</v>
      </c>
      <c r="AA81" s="218">
        <v>0.84</v>
      </c>
      <c r="AB81" s="218">
        <v>0</v>
      </c>
      <c r="AC81" s="218">
        <v>-0.02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0.8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6.87</v>
      </c>
      <c r="D82" s="218">
        <v>1.37</v>
      </c>
      <c r="E82" s="218">
        <v>0</v>
      </c>
      <c r="F82" s="218">
        <v>0</v>
      </c>
      <c r="G82" s="218">
        <v>15.54</v>
      </c>
      <c r="H82" s="218">
        <v>0</v>
      </c>
      <c r="I82" s="218">
        <v>11.74</v>
      </c>
      <c r="J82" s="218">
        <v>1.3</v>
      </c>
      <c r="K82" s="218">
        <v>3.3</v>
      </c>
      <c r="L82" s="218">
        <v>17.600000000000001</v>
      </c>
      <c r="M82" s="218">
        <v>0</v>
      </c>
      <c r="N82" s="218">
        <v>1.08</v>
      </c>
      <c r="O82" s="218">
        <v>1.81</v>
      </c>
      <c r="P82" s="218">
        <v>2.4700000000000002</v>
      </c>
      <c r="Q82" s="218">
        <v>0.64</v>
      </c>
      <c r="R82" s="218">
        <v>0.39</v>
      </c>
      <c r="S82" s="218">
        <v>0.24</v>
      </c>
      <c r="T82" s="218">
        <v>0</v>
      </c>
      <c r="U82" s="218">
        <v>8.4600000000000009</v>
      </c>
      <c r="V82" s="218">
        <v>0.17</v>
      </c>
      <c r="W82" s="218">
        <v>0.68</v>
      </c>
      <c r="X82" s="218">
        <v>1.37</v>
      </c>
      <c r="Y82" s="218">
        <v>0</v>
      </c>
      <c r="Z82" s="218">
        <v>2.58</v>
      </c>
      <c r="AA82" s="218">
        <v>0.84</v>
      </c>
      <c r="AB82" s="218">
        <v>0</v>
      </c>
      <c r="AC82" s="218">
        <v>-0.02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0.8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7</v>
      </c>
      <c r="D83" s="218">
        <v>1.37</v>
      </c>
      <c r="E83" s="218">
        <v>0</v>
      </c>
      <c r="F83" s="218">
        <v>0</v>
      </c>
      <c r="G83" s="218">
        <v>15.54</v>
      </c>
      <c r="H83" s="218">
        <v>0</v>
      </c>
      <c r="I83" s="218">
        <v>19.04</v>
      </c>
      <c r="J83" s="218">
        <v>1.3</v>
      </c>
      <c r="K83" s="218">
        <v>3.3</v>
      </c>
      <c r="L83" s="218">
        <v>17.600000000000001</v>
      </c>
      <c r="M83" s="218">
        <v>0</v>
      </c>
      <c r="N83" s="218">
        <v>1.08</v>
      </c>
      <c r="O83" s="218">
        <v>1.81</v>
      </c>
      <c r="P83" s="218">
        <v>2.4700000000000002</v>
      </c>
      <c r="Q83" s="218">
        <v>0.64</v>
      </c>
      <c r="R83" s="218">
        <v>0.39</v>
      </c>
      <c r="S83" s="218">
        <v>0.24</v>
      </c>
      <c r="T83" s="218">
        <v>0</v>
      </c>
      <c r="U83" s="218">
        <v>8.0399999999999991</v>
      </c>
      <c r="V83" s="218">
        <v>0.17</v>
      </c>
      <c r="W83" s="218">
        <v>0.68</v>
      </c>
      <c r="X83" s="218">
        <v>1.37</v>
      </c>
      <c r="Y83" s="218">
        <v>0</v>
      </c>
      <c r="Z83" s="218">
        <v>2.58</v>
      </c>
      <c r="AA83" s="218">
        <v>0.84</v>
      </c>
      <c r="AB83" s="218">
        <v>0</v>
      </c>
      <c r="AC83" s="218">
        <v>-0.02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1.7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7</v>
      </c>
      <c r="D84" s="218">
        <v>1.37</v>
      </c>
      <c r="E84" s="218">
        <v>0</v>
      </c>
      <c r="F84" s="218">
        <v>0</v>
      </c>
      <c r="G84" s="218">
        <v>15.54</v>
      </c>
      <c r="H84" s="218">
        <v>0</v>
      </c>
      <c r="I84" s="218">
        <v>19.04</v>
      </c>
      <c r="J84" s="218">
        <v>1.3</v>
      </c>
      <c r="K84" s="218">
        <v>3.3</v>
      </c>
      <c r="L84" s="218">
        <v>17.600000000000001</v>
      </c>
      <c r="M84" s="218">
        <v>0</v>
      </c>
      <c r="N84" s="218">
        <v>1.08</v>
      </c>
      <c r="O84" s="218">
        <v>1.81</v>
      </c>
      <c r="P84" s="218">
        <v>2.4700000000000002</v>
      </c>
      <c r="Q84" s="218">
        <v>0.64</v>
      </c>
      <c r="R84" s="218">
        <v>0.39</v>
      </c>
      <c r="S84" s="218">
        <v>0.24</v>
      </c>
      <c r="T84" s="218">
        <v>0</v>
      </c>
      <c r="U84" s="218">
        <v>7.6</v>
      </c>
      <c r="V84" s="218">
        <v>0.17</v>
      </c>
      <c r="W84" s="218">
        <v>0.68</v>
      </c>
      <c r="X84" s="218">
        <v>1.37</v>
      </c>
      <c r="Y84" s="218">
        <v>0</v>
      </c>
      <c r="Z84" s="218">
        <v>2.58</v>
      </c>
      <c r="AA84" s="218">
        <v>0.84</v>
      </c>
      <c r="AB84" s="218">
        <v>0</v>
      </c>
      <c r="AC84" s="218">
        <v>-0.02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1.7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7</v>
      </c>
      <c r="D85" s="218">
        <v>1.37</v>
      </c>
      <c r="E85" s="218">
        <v>0</v>
      </c>
      <c r="F85" s="218">
        <v>0</v>
      </c>
      <c r="G85" s="218">
        <v>15.54</v>
      </c>
      <c r="H85" s="218">
        <v>0</v>
      </c>
      <c r="I85" s="218">
        <v>19.559999999999999</v>
      </c>
      <c r="J85" s="218">
        <v>1.3</v>
      </c>
      <c r="K85" s="218">
        <v>3.3</v>
      </c>
      <c r="L85" s="218">
        <v>17.600000000000001</v>
      </c>
      <c r="M85" s="218">
        <v>0</v>
      </c>
      <c r="N85" s="218">
        <v>1.08</v>
      </c>
      <c r="O85" s="218">
        <v>1.81</v>
      </c>
      <c r="P85" s="218">
        <v>2.4700000000000002</v>
      </c>
      <c r="Q85" s="218">
        <v>0.64</v>
      </c>
      <c r="R85" s="218">
        <v>0.39</v>
      </c>
      <c r="S85" s="218">
        <v>0.24</v>
      </c>
      <c r="T85" s="218">
        <v>0</v>
      </c>
      <c r="U85" s="218">
        <v>7.05</v>
      </c>
      <c r="V85" s="218">
        <v>0.17</v>
      </c>
      <c r="W85" s="218">
        <v>0.68</v>
      </c>
      <c r="X85" s="218">
        <v>1.37</v>
      </c>
      <c r="Y85" s="218">
        <v>0</v>
      </c>
      <c r="Z85" s="218">
        <v>2.58</v>
      </c>
      <c r="AA85" s="218">
        <v>0.84</v>
      </c>
      <c r="AB85" s="218">
        <v>0</v>
      </c>
      <c r="AC85" s="218">
        <v>-0.02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1.7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7</v>
      </c>
      <c r="D86" s="218">
        <v>1.37</v>
      </c>
      <c r="E86" s="218">
        <v>0</v>
      </c>
      <c r="F86" s="218">
        <v>0</v>
      </c>
      <c r="G86" s="218">
        <v>15.54</v>
      </c>
      <c r="H86" s="218">
        <v>0</v>
      </c>
      <c r="I86" s="218">
        <v>19.559999999999999</v>
      </c>
      <c r="J86" s="218">
        <v>1.3</v>
      </c>
      <c r="K86" s="218">
        <v>3.3</v>
      </c>
      <c r="L86" s="218">
        <v>17.600000000000001</v>
      </c>
      <c r="M86" s="218">
        <v>0</v>
      </c>
      <c r="N86" s="218">
        <v>1.08</v>
      </c>
      <c r="O86" s="218">
        <v>1.81</v>
      </c>
      <c r="P86" s="218">
        <v>2.4700000000000002</v>
      </c>
      <c r="Q86" s="218">
        <v>0.64</v>
      </c>
      <c r="R86" s="218">
        <v>0.39</v>
      </c>
      <c r="S86" s="218">
        <v>0.24</v>
      </c>
      <c r="T86" s="218">
        <v>0</v>
      </c>
      <c r="U86" s="218">
        <v>7.05</v>
      </c>
      <c r="V86" s="218">
        <v>0.17</v>
      </c>
      <c r="W86" s="218">
        <v>0.68</v>
      </c>
      <c r="X86" s="218">
        <v>1.37</v>
      </c>
      <c r="Y86" s="218">
        <v>0</v>
      </c>
      <c r="Z86" s="218">
        <v>2.58</v>
      </c>
      <c r="AA86" s="218">
        <v>0.84</v>
      </c>
      <c r="AB86" s="218">
        <v>0</v>
      </c>
      <c r="AC86" s="218">
        <v>-0.02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1.7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7.12</v>
      </c>
      <c r="D87" s="218">
        <v>1.37</v>
      </c>
      <c r="E87" s="218">
        <v>0</v>
      </c>
      <c r="F87" s="218">
        <v>0</v>
      </c>
      <c r="G87" s="218">
        <v>15.54</v>
      </c>
      <c r="H87" s="218">
        <v>0</v>
      </c>
      <c r="I87" s="218">
        <v>19.559999999999999</v>
      </c>
      <c r="J87" s="218">
        <v>1.3</v>
      </c>
      <c r="K87" s="218">
        <v>3</v>
      </c>
      <c r="L87" s="218">
        <v>17.600000000000001</v>
      </c>
      <c r="M87" s="218">
        <v>0</v>
      </c>
      <c r="N87" s="218">
        <v>1.08</v>
      </c>
      <c r="O87" s="218">
        <v>1.81</v>
      </c>
      <c r="P87" s="218">
        <v>2.4700000000000002</v>
      </c>
      <c r="Q87" s="218">
        <v>0.2</v>
      </c>
      <c r="R87" s="218">
        <v>0.39</v>
      </c>
      <c r="S87" s="218">
        <v>0.24</v>
      </c>
      <c r="T87" s="218">
        <v>0</v>
      </c>
      <c r="U87" s="218">
        <v>7.05</v>
      </c>
      <c r="V87" s="218">
        <v>0.17</v>
      </c>
      <c r="W87" s="218">
        <v>0.3</v>
      </c>
      <c r="X87" s="218">
        <v>1.37</v>
      </c>
      <c r="Y87" s="218">
        <v>0</v>
      </c>
      <c r="Z87" s="218">
        <v>2.58</v>
      </c>
      <c r="AA87" s="218">
        <v>0.84</v>
      </c>
      <c r="AB87" s="218">
        <v>0</v>
      </c>
      <c r="AC87" s="218">
        <v>-0.02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1.7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7.12</v>
      </c>
      <c r="D88" s="218">
        <v>1.37</v>
      </c>
      <c r="E88" s="218">
        <v>0</v>
      </c>
      <c r="F88" s="218">
        <v>0</v>
      </c>
      <c r="G88" s="218">
        <v>15.54</v>
      </c>
      <c r="H88" s="218">
        <v>0</v>
      </c>
      <c r="I88" s="218">
        <v>19.559999999999999</v>
      </c>
      <c r="J88" s="218">
        <v>1.3</v>
      </c>
      <c r="K88" s="218">
        <v>3</v>
      </c>
      <c r="L88" s="218">
        <v>17.600000000000001</v>
      </c>
      <c r="M88" s="218">
        <v>0</v>
      </c>
      <c r="N88" s="218">
        <v>1.08</v>
      </c>
      <c r="O88" s="218">
        <v>1.81</v>
      </c>
      <c r="P88" s="218">
        <v>2.4700000000000002</v>
      </c>
      <c r="Q88" s="218">
        <v>0.2</v>
      </c>
      <c r="R88" s="218">
        <v>0.39</v>
      </c>
      <c r="S88" s="218">
        <v>0.24</v>
      </c>
      <c r="T88" s="218">
        <v>0</v>
      </c>
      <c r="U88" s="218">
        <v>7.05</v>
      </c>
      <c r="V88" s="218">
        <v>0.17</v>
      </c>
      <c r="W88" s="218">
        <v>0.3</v>
      </c>
      <c r="X88" s="218">
        <v>1.37</v>
      </c>
      <c r="Y88" s="218">
        <v>0</v>
      </c>
      <c r="Z88" s="218">
        <v>2.58</v>
      </c>
      <c r="AA88" s="218">
        <v>0.84</v>
      </c>
      <c r="AB88" s="218">
        <v>0</v>
      </c>
      <c r="AC88" s="218">
        <v>-0.02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1.7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7.12</v>
      </c>
      <c r="D89" s="218">
        <v>1.37</v>
      </c>
      <c r="E89" s="218">
        <v>0</v>
      </c>
      <c r="F89" s="218">
        <v>0</v>
      </c>
      <c r="G89" s="218">
        <v>15.54</v>
      </c>
      <c r="H89" s="218">
        <v>0</v>
      </c>
      <c r="I89" s="218">
        <v>19.559999999999999</v>
      </c>
      <c r="J89" s="218">
        <v>1.3</v>
      </c>
      <c r="K89" s="218">
        <v>3</v>
      </c>
      <c r="L89" s="218">
        <v>17.600000000000001</v>
      </c>
      <c r="M89" s="218">
        <v>0</v>
      </c>
      <c r="N89" s="218">
        <v>1.08</v>
      </c>
      <c r="O89" s="218">
        <v>1.81</v>
      </c>
      <c r="P89" s="218">
        <v>2.4700000000000002</v>
      </c>
      <c r="Q89" s="218">
        <v>0.2</v>
      </c>
      <c r="R89" s="218">
        <v>0.39</v>
      </c>
      <c r="S89" s="218">
        <v>0.24</v>
      </c>
      <c r="T89" s="218">
        <v>0</v>
      </c>
      <c r="U89" s="218">
        <v>7.05</v>
      </c>
      <c r="V89" s="218">
        <v>0.17</v>
      </c>
      <c r="W89" s="218">
        <v>0.3</v>
      </c>
      <c r="X89" s="218">
        <v>1.37</v>
      </c>
      <c r="Y89" s="218">
        <v>0</v>
      </c>
      <c r="Z89" s="218">
        <v>2.58</v>
      </c>
      <c r="AA89" s="218">
        <v>0.84</v>
      </c>
      <c r="AB89" s="218">
        <v>0</v>
      </c>
      <c r="AC89" s="218">
        <v>-0.03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1.7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7.12</v>
      </c>
      <c r="D90" s="218">
        <v>1.37</v>
      </c>
      <c r="E90" s="218">
        <v>0</v>
      </c>
      <c r="F90" s="218">
        <v>0</v>
      </c>
      <c r="G90" s="218">
        <v>15.54</v>
      </c>
      <c r="H90" s="218">
        <v>0</v>
      </c>
      <c r="I90" s="218">
        <v>19.559999999999999</v>
      </c>
      <c r="J90" s="218">
        <v>1.3</v>
      </c>
      <c r="K90" s="218">
        <v>3</v>
      </c>
      <c r="L90" s="218">
        <v>21.72</v>
      </c>
      <c r="M90" s="218">
        <v>0</v>
      </c>
      <c r="N90" s="218">
        <v>1.08</v>
      </c>
      <c r="O90" s="218">
        <v>1.81</v>
      </c>
      <c r="P90" s="218">
        <v>2.4700000000000002</v>
      </c>
      <c r="Q90" s="218">
        <v>0.2</v>
      </c>
      <c r="R90" s="218">
        <v>0.39</v>
      </c>
      <c r="S90" s="218">
        <v>0.24</v>
      </c>
      <c r="T90" s="218">
        <v>0</v>
      </c>
      <c r="U90" s="218">
        <v>7.05</v>
      </c>
      <c r="V90" s="218">
        <v>0.17</v>
      </c>
      <c r="W90" s="218">
        <v>0.3</v>
      </c>
      <c r="X90" s="218">
        <v>1.37</v>
      </c>
      <c r="Y90" s="218">
        <v>0</v>
      </c>
      <c r="Z90" s="218">
        <v>2.58</v>
      </c>
      <c r="AA90" s="218">
        <v>0.84</v>
      </c>
      <c r="AB90" s="218">
        <v>0</v>
      </c>
      <c r="AC90" s="218">
        <v>-0.03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1.7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7.37</v>
      </c>
      <c r="D91" s="218">
        <v>1.37</v>
      </c>
      <c r="E91" s="218">
        <v>0</v>
      </c>
      <c r="F91" s="218">
        <v>0</v>
      </c>
      <c r="G91" s="218">
        <v>15.54</v>
      </c>
      <c r="H91" s="218">
        <v>0</v>
      </c>
      <c r="I91" s="218">
        <v>19.559999999999999</v>
      </c>
      <c r="J91" s="218">
        <v>1.3</v>
      </c>
      <c r="K91" s="218">
        <v>3</v>
      </c>
      <c r="L91" s="218">
        <v>20.89</v>
      </c>
      <c r="M91" s="218">
        <v>0</v>
      </c>
      <c r="N91" s="218">
        <v>1.08</v>
      </c>
      <c r="O91" s="218">
        <v>1.81</v>
      </c>
      <c r="P91" s="218">
        <v>2.4700000000000002</v>
      </c>
      <c r="Q91" s="218">
        <v>0.2</v>
      </c>
      <c r="R91" s="218">
        <v>0.39</v>
      </c>
      <c r="S91" s="218">
        <v>0.24</v>
      </c>
      <c r="T91" s="218">
        <v>0</v>
      </c>
      <c r="U91" s="218">
        <v>7.05</v>
      </c>
      <c r="V91" s="218">
        <v>0.17</v>
      </c>
      <c r="W91" s="218">
        <v>0.3</v>
      </c>
      <c r="X91" s="218">
        <v>1.37</v>
      </c>
      <c r="Y91" s="218">
        <v>0</v>
      </c>
      <c r="Z91" s="218">
        <v>2.58</v>
      </c>
      <c r="AA91" s="218">
        <v>0.84</v>
      </c>
      <c r="AB91" s="218">
        <v>0</v>
      </c>
      <c r="AC91" s="218">
        <v>-0.03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2.6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7.37</v>
      </c>
      <c r="D92" s="218">
        <v>1.37</v>
      </c>
      <c r="E92" s="218">
        <v>0</v>
      </c>
      <c r="F92" s="218">
        <v>0</v>
      </c>
      <c r="G92" s="218">
        <v>15.54</v>
      </c>
      <c r="H92" s="218">
        <v>0</v>
      </c>
      <c r="I92" s="218">
        <v>19.559999999999999</v>
      </c>
      <c r="J92" s="218">
        <v>1.3</v>
      </c>
      <c r="K92" s="218">
        <v>3</v>
      </c>
      <c r="L92" s="218">
        <v>20.89</v>
      </c>
      <c r="M92" s="218">
        <v>0</v>
      </c>
      <c r="N92" s="218">
        <v>1.08</v>
      </c>
      <c r="O92" s="218">
        <v>1.81</v>
      </c>
      <c r="P92" s="218">
        <v>2.4700000000000002</v>
      </c>
      <c r="Q92" s="218">
        <v>0.2</v>
      </c>
      <c r="R92" s="218">
        <v>0.39</v>
      </c>
      <c r="S92" s="218">
        <v>0.24</v>
      </c>
      <c r="T92" s="218">
        <v>0</v>
      </c>
      <c r="U92" s="218">
        <v>7.05</v>
      </c>
      <c r="V92" s="218">
        <v>0.17</v>
      </c>
      <c r="W92" s="218">
        <v>0.3</v>
      </c>
      <c r="X92" s="218">
        <v>1.37</v>
      </c>
      <c r="Y92" s="218">
        <v>0</v>
      </c>
      <c r="Z92" s="218">
        <v>2.58</v>
      </c>
      <c r="AA92" s="218">
        <v>0.84</v>
      </c>
      <c r="AB92" s="218">
        <v>0</v>
      </c>
      <c r="AC92" s="218">
        <v>-0.03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2.6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7.37</v>
      </c>
      <c r="D93" s="218">
        <v>1.37</v>
      </c>
      <c r="E93" s="218">
        <v>0</v>
      </c>
      <c r="F93" s="218">
        <v>0</v>
      </c>
      <c r="G93" s="218">
        <v>15.54</v>
      </c>
      <c r="H93" s="218">
        <v>0</v>
      </c>
      <c r="I93" s="218">
        <v>19.559999999999999</v>
      </c>
      <c r="J93" s="218">
        <v>1.3</v>
      </c>
      <c r="K93" s="218">
        <v>3</v>
      </c>
      <c r="L93" s="218">
        <v>21.24</v>
      </c>
      <c r="M93" s="218">
        <v>0</v>
      </c>
      <c r="N93" s="218">
        <v>1.08</v>
      </c>
      <c r="O93" s="218">
        <v>1.81</v>
      </c>
      <c r="P93" s="218">
        <v>2.4700000000000002</v>
      </c>
      <c r="Q93" s="218">
        <v>0.2</v>
      </c>
      <c r="R93" s="218">
        <v>0.39</v>
      </c>
      <c r="S93" s="218">
        <v>0.24</v>
      </c>
      <c r="T93" s="218">
        <v>0</v>
      </c>
      <c r="U93" s="218">
        <v>7.05</v>
      </c>
      <c r="V93" s="218">
        <v>0.17</v>
      </c>
      <c r="W93" s="218">
        <v>0.3</v>
      </c>
      <c r="X93" s="218">
        <v>1.37</v>
      </c>
      <c r="Y93" s="218">
        <v>0</v>
      </c>
      <c r="Z93" s="218">
        <v>2.58</v>
      </c>
      <c r="AA93" s="218">
        <v>0.84</v>
      </c>
      <c r="AB93" s="218">
        <v>0</v>
      </c>
      <c r="AC93" s="218">
        <v>-0.03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2.6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7.37</v>
      </c>
      <c r="D94" s="218">
        <v>1.37</v>
      </c>
      <c r="E94" s="218">
        <v>0</v>
      </c>
      <c r="F94" s="218">
        <v>0</v>
      </c>
      <c r="G94" s="218">
        <v>15.54</v>
      </c>
      <c r="H94" s="218">
        <v>0</v>
      </c>
      <c r="I94" s="218">
        <v>19.559999999999999</v>
      </c>
      <c r="J94" s="218">
        <v>1.3</v>
      </c>
      <c r="K94" s="218">
        <v>3</v>
      </c>
      <c r="L94" s="218">
        <v>20.34</v>
      </c>
      <c r="M94" s="218">
        <v>0</v>
      </c>
      <c r="N94" s="218">
        <v>1.08</v>
      </c>
      <c r="O94" s="218">
        <v>1.81</v>
      </c>
      <c r="P94" s="218">
        <v>2.4700000000000002</v>
      </c>
      <c r="Q94" s="218">
        <v>0.2</v>
      </c>
      <c r="R94" s="218">
        <v>0.39</v>
      </c>
      <c r="S94" s="218">
        <v>0.24</v>
      </c>
      <c r="T94" s="218">
        <v>0</v>
      </c>
      <c r="U94" s="218">
        <v>7.05</v>
      </c>
      <c r="V94" s="218">
        <v>0.17</v>
      </c>
      <c r="W94" s="218">
        <v>0.3</v>
      </c>
      <c r="X94" s="218">
        <v>1.37</v>
      </c>
      <c r="Y94" s="218">
        <v>0</v>
      </c>
      <c r="Z94" s="218">
        <v>2.58</v>
      </c>
      <c r="AA94" s="218">
        <v>0.84</v>
      </c>
      <c r="AB94" s="218">
        <v>0</v>
      </c>
      <c r="AC94" s="218">
        <v>-0.03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2.6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7.62</v>
      </c>
      <c r="D95" s="218">
        <v>1.37</v>
      </c>
      <c r="E95" s="218">
        <v>0</v>
      </c>
      <c r="F95" s="218">
        <v>0</v>
      </c>
      <c r="G95" s="218">
        <v>15.54</v>
      </c>
      <c r="H95" s="218">
        <v>0</v>
      </c>
      <c r="I95" s="218">
        <v>19.559999999999999</v>
      </c>
      <c r="J95" s="218">
        <v>1.3</v>
      </c>
      <c r="K95" s="218">
        <v>3</v>
      </c>
      <c r="L95" s="218">
        <v>20.34</v>
      </c>
      <c r="M95" s="218">
        <v>0</v>
      </c>
      <c r="N95" s="218">
        <v>1.08</v>
      </c>
      <c r="O95" s="218">
        <v>1.81</v>
      </c>
      <c r="P95" s="218">
        <v>2.4700000000000002</v>
      </c>
      <c r="Q95" s="218">
        <v>0.2</v>
      </c>
      <c r="R95" s="218">
        <v>0.39</v>
      </c>
      <c r="S95" s="218">
        <v>0.24</v>
      </c>
      <c r="T95" s="218">
        <v>0</v>
      </c>
      <c r="U95" s="218">
        <v>7.05</v>
      </c>
      <c r="V95" s="218">
        <v>0.17</v>
      </c>
      <c r="W95" s="218">
        <v>0.4</v>
      </c>
      <c r="X95" s="218">
        <v>1.37</v>
      </c>
      <c r="Y95" s="218">
        <v>0</v>
      </c>
      <c r="Z95" s="218">
        <v>2.58</v>
      </c>
      <c r="AA95" s="218">
        <v>0.84</v>
      </c>
      <c r="AB95" s="218">
        <v>0</v>
      </c>
      <c r="AC95" s="218">
        <v>0.65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2.6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7.62</v>
      </c>
      <c r="D96" s="218">
        <v>1.37</v>
      </c>
      <c r="E96" s="218">
        <v>0</v>
      </c>
      <c r="F96" s="218">
        <v>0</v>
      </c>
      <c r="G96" s="218">
        <v>15.54</v>
      </c>
      <c r="H96" s="218">
        <v>0</v>
      </c>
      <c r="I96" s="218">
        <v>19.559999999999999</v>
      </c>
      <c r="J96" s="218">
        <v>1.3</v>
      </c>
      <c r="K96" s="218">
        <v>3</v>
      </c>
      <c r="L96" s="218">
        <v>20.7</v>
      </c>
      <c r="M96" s="218">
        <v>0</v>
      </c>
      <c r="N96" s="218">
        <v>1.08</v>
      </c>
      <c r="O96" s="218">
        <v>1.81</v>
      </c>
      <c r="P96" s="218">
        <v>2.4700000000000002</v>
      </c>
      <c r="Q96" s="218">
        <v>0.2</v>
      </c>
      <c r="R96" s="218">
        <v>0.39</v>
      </c>
      <c r="S96" s="218">
        <v>0.24</v>
      </c>
      <c r="T96" s="218">
        <v>0</v>
      </c>
      <c r="U96" s="218">
        <v>7.05</v>
      </c>
      <c r="V96" s="218">
        <v>0.17</v>
      </c>
      <c r="W96" s="218">
        <v>0.4</v>
      </c>
      <c r="X96" s="218">
        <v>1.37</v>
      </c>
      <c r="Y96" s="218">
        <v>0</v>
      </c>
      <c r="Z96" s="218">
        <v>2.58</v>
      </c>
      <c r="AA96" s="218">
        <v>0.84</v>
      </c>
      <c r="AB96" s="218">
        <v>0</v>
      </c>
      <c r="AC96" s="218">
        <v>0.65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2.6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7.62</v>
      </c>
      <c r="D97" s="218">
        <v>1.37</v>
      </c>
      <c r="E97" s="218">
        <v>0</v>
      </c>
      <c r="F97" s="218">
        <v>0</v>
      </c>
      <c r="G97" s="218">
        <v>15.54</v>
      </c>
      <c r="H97" s="218">
        <v>0</v>
      </c>
      <c r="I97" s="218">
        <v>19.559999999999999</v>
      </c>
      <c r="J97" s="218">
        <v>1.3</v>
      </c>
      <c r="K97" s="218">
        <v>3</v>
      </c>
      <c r="L97" s="218">
        <v>19.84</v>
      </c>
      <c r="M97" s="218">
        <v>0</v>
      </c>
      <c r="N97" s="218">
        <v>1.08</v>
      </c>
      <c r="O97" s="218">
        <v>1.81</v>
      </c>
      <c r="P97" s="218">
        <v>2.4700000000000002</v>
      </c>
      <c r="Q97" s="218">
        <v>0.2</v>
      </c>
      <c r="R97" s="218">
        <v>0.39</v>
      </c>
      <c r="S97" s="218">
        <v>0.24</v>
      </c>
      <c r="T97" s="218">
        <v>0</v>
      </c>
      <c r="U97" s="218">
        <v>7.05</v>
      </c>
      <c r="V97" s="218">
        <v>0.17</v>
      </c>
      <c r="W97" s="218">
        <v>0.43</v>
      </c>
      <c r="X97" s="218">
        <v>1.37</v>
      </c>
      <c r="Y97" s="218">
        <v>0</v>
      </c>
      <c r="Z97" s="218">
        <v>2.58</v>
      </c>
      <c r="AA97" s="218">
        <v>0.84</v>
      </c>
      <c r="AB97" s="218">
        <v>0</v>
      </c>
      <c r="AC97" s="218">
        <v>0.65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2.6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7.62</v>
      </c>
      <c r="D98" s="218">
        <v>1.37</v>
      </c>
      <c r="E98" s="218">
        <v>0</v>
      </c>
      <c r="F98" s="218">
        <v>0</v>
      </c>
      <c r="G98" s="218">
        <v>15.54</v>
      </c>
      <c r="H98" s="218">
        <v>0</v>
      </c>
      <c r="I98" s="218">
        <v>19.559999999999999</v>
      </c>
      <c r="J98" s="218">
        <v>1.3</v>
      </c>
      <c r="K98" s="218">
        <v>3</v>
      </c>
      <c r="L98" s="218">
        <v>18.8</v>
      </c>
      <c r="M98" s="218">
        <v>0</v>
      </c>
      <c r="N98" s="218">
        <v>1.08</v>
      </c>
      <c r="O98" s="218">
        <v>1.81</v>
      </c>
      <c r="P98" s="218">
        <v>2.4700000000000002</v>
      </c>
      <c r="Q98" s="218">
        <v>0.2</v>
      </c>
      <c r="R98" s="218">
        <v>0.39</v>
      </c>
      <c r="S98" s="218">
        <v>0.24</v>
      </c>
      <c r="T98" s="218">
        <v>0</v>
      </c>
      <c r="U98" s="218">
        <v>7.05</v>
      </c>
      <c r="V98" s="218">
        <v>0.17</v>
      </c>
      <c r="W98" s="218">
        <v>0.43</v>
      </c>
      <c r="X98" s="218">
        <v>1.37</v>
      </c>
      <c r="Y98" s="218">
        <v>0</v>
      </c>
      <c r="Z98" s="218">
        <v>2.58</v>
      </c>
      <c r="AA98" s="218">
        <v>0.84</v>
      </c>
      <c r="AB98" s="218">
        <v>0</v>
      </c>
      <c r="AC98" s="218">
        <v>0.65</v>
      </c>
      <c r="AD98" s="218">
        <v>0</v>
      </c>
      <c r="AE98" s="218">
        <v>0</v>
      </c>
      <c r="AF98" s="218">
        <v>0</v>
      </c>
      <c r="AG98" s="218">
        <v>0.16</v>
      </c>
      <c r="AH98" s="218">
        <v>0</v>
      </c>
      <c r="AI98" s="218">
        <v>0</v>
      </c>
      <c r="AJ98" s="218">
        <v>0</v>
      </c>
      <c r="AK98" s="218">
        <v>2.6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0.18189000000000008</v>
      </c>
      <c r="D99">
        <f t="shared" si="0"/>
        <v>3.2880000000000048E-2</v>
      </c>
      <c r="E99">
        <f t="shared" si="0"/>
        <v>0</v>
      </c>
      <c r="F99">
        <f t="shared" si="0"/>
        <v>0</v>
      </c>
      <c r="G99">
        <f t="shared" si="0"/>
        <v>0.37451999999999952</v>
      </c>
      <c r="H99">
        <f t="shared" si="0"/>
        <v>0</v>
      </c>
      <c r="I99">
        <f t="shared" si="0"/>
        <v>0.31277999999999995</v>
      </c>
      <c r="J99">
        <f t="shared" si="0"/>
        <v>3.1199999999999953E-2</v>
      </c>
      <c r="K99">
        <f t="shared" si="0"/>
        <v>0.6344175000000013</v>
      </c>
      <c r="L99">
        <f t="shared" si="0"/>
        <v>1.034365</v>
      </c>
      <c r="M99">
        <f t="shared" si="0"/>
        <v>0</v>
      </c>
      <c r="N99">
        <f t="shared" si="0"/>
        <v>2.5919999999999967E-2</v>
      </c>
      <c r="O99">
        <f t="shared" si="0"/>
        <v>4.3440000000000041E-2</v>
      </c>
      <c r="P99">
        <f t="shared" si="0"/>
        <v>5.9279999999999979E-2</v>
      </c>
      <c r="Q99">
        <f t="shared" si="0"/>
        <v>3.8307499999999911E-2</v>
      </c>
      <c r="R99">
        <f t="shared" si="0"/>
        <v>5.3672499999999901E-2</v>
      </c>
      <c r="S99">
        <f t="shared" si="0"/>
        <v>4.2877500000000068E-2</v>
      </c>
      <c r="T99">
        <f t="shared" si="0"/>
        <v>0</v>
      </c>
      <c r="U99">
        <f t="shared" si="0"/>
        <v>0.2063649999999996</v>
      </c>
      <c r="V99">
        <f t="shared" si="0"/>
        <v>2.4040000000000016E-2</v>
      </c>
      <c r="W99">
        <f t="shared" si="0"/>
        <v>4.0190000000000045E-2</v>
      </c>
      <c r="X99">
        <f t="shared" si="0"/>
        <v>0.16916750000000003</v>
      </c>
      <c r="Y99">
        <f t="shared" si="0"/>
        <v>0</v>
      </c>
      <c r="Z99">
        <f t="shared" si="0"/>
        <v>0.16548000000000035</v>
      </c>
      <c r="AA99">
        <f t="shared" si="0"/>
        <v>0.12837999999999977</v>
      </c>
      <c r="AB99">
        <f t="shared" si="0"/>
        <v>0</v>
      </c>
      <c r="AC99">
        <f t="shared" si="0"/>
        <v>-1.5075000000000022E-2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4.0000000000000003E-5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0.16516249999999999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0.91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0.91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0.91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0.91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0.91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0.91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1.01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1.01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0.91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0.91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0.91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0.91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0.91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0.91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0.91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0.91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0.91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0.91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0.91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0.91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0.91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0.91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1.1599999999999999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1.1599999999999999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1.1599999999999999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0.91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0.91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0.91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0.91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0.91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0.91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0.91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0.91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0.91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0.73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0.73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0.73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0.73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0.73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0.73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0.73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0.73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0.73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0.73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0.73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0.73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0.64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0.64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0.55000000000000004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0.55000000000000004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0.55000000000000004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0.55000000000000004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0.55000000000000004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0.55000000000000004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0.55000000000000004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0.55000000000000004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0.55000000000000004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0.55000000000000004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0.55000000000000004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0.55000000000000004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0.55000000000000004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0.55000000000000004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0.55000000000000004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0.55000000000000004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0.55000000000000004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0.55000000000000004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0.55000000000000004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0.55000000000000004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0.55000000000000004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0.55000000000000004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0.64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0.64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0.64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0.64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0.64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0.64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0.64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0.64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0.73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0.73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0.73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0.73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0.73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0.73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0.73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0.73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0.82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0.82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0.82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0.82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0.82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0.82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0.82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0.06</v>
      </c>
      <c r="AH98" s="218">
        <v>0</v>
      </c>
      <c r="AI98" s="218">
        <v>0</v>
      </c>
      <c r="AJ98" s="218">
        <v>0</v>
      </c>
      <c r="AK98" s="218">
        <v>0.82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1.4999999999999999E-5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1.7887499999999959E-2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8">
        <v>0</v>
      </c>
      <c r="C3" s="218">
        <v>1.74</v>
      </c>
      <c r="D3" s="218">
        <v>0.3</v>
      </c>
      <c r="E3" s="218">
        <v>0</v>
      </c>
      <c r="F3" s="218">
        <v>0</v>
      </c>
      <c r="G3" s="218">
        <v>3.35</v>
      </c>
      <c r="H3" s="218">
        <v>0</v>
      </c>
      <c r="I3" s="218">
        <v>2.56</v>
      </c>
      <c r="J3" s="218">
        <v>0.28000000000000003</v>
      </c>
      <c r="K3" s="218">
        <v>0.65</v>
      </c>
      <c r="L3" s="218">
        <v>0.15</v>
      </c>
      <c r="M3" s="218">
        <v>0.04</v>
      </c>
      <c r="N3" s="218">
        <v>0.05</v>
      </c>
      <c r="O3" s="218">
        <v>0.05</v>
      </c>
      <c r="P3" s="218">
        <v>0.09</v>
      </c>
      <c r="Q3" s="218">
        <v>0</v>
      </c>
      <c r="R3" s="218">
        <v>0.02</v>
      </c>
      <c r="S3" s="218">
        <v>0</v>
      </c>
      <c r="T3" s="218">
        <v>0.45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1.74</v>
      </c>
      <c r="D4" s="218">
        <v>0.3</v>
      </c>
      <c r="E4" s="218">
        <v>0</v>
      </c>
      <c r="F4" s="218">
        <v>0</v>
      </c>
      <c r="G4" s="218">
        <v>3.35</v>
      </c>
      <c r="H4" s="218">
        <v>0</v>
      </c>
      <c r="I4" s="218">
        <v>2.56</v>
      </c>
      <c r="J4" s="218">
        <v>0.28000000000000003</v>
      </c>
      <c r="K4" s="218">
        <v>0.65</v>
      </c>
      <c r="L4" s="218">
        <v>0.15</v>
      </c>
      <c r="M4" s="218">
        <v>0.04</v>
      </c>
      <c r="N4" s="218">
        <v>0.05</v>
      </c>
      <c r="O4" s="218">
        <v>0.05</v>
      </c>
      <c r="P4" s="218">
        <v>0.09</v>
      </c>
      <c r="Q4" s="218">
        <v>0</v>
      </c>
      <c r="R4" s="218">
        <v>0.02</v>
      </c>
      <c r="S4" s="218">
        <v>0</v>
      </c>
      <c r="T4" s="218">
        <v>0.45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1.74</v>
      </c>
      <c r="D5" s="218">
        <v>0.3</v>
      </c>
      <c r="E5" s="218">
        <v>0</v>
      </c>
      <c r="F5" s="218">
        <v>0</v>
      </c>
      <c r="G5" s="218">
        <v>3.35</v>
      </c>
      <c r="H5" s="218">
        <v>0</v>
      </c>
      <c r="I5" s="218">
        <v>2.56</v>
      </c>
      <c r="J5" s="218">
        <v>0.28000000000000003</v>
      </c>
      <c r="K5" s="218">
        <v>0.65</v>
      </c>
      <c r="L5" s="218">
        <v>0.15</v>
      </c>
      <c r="M5" s="218">
        <v>0.04</v>
      </c>
      <c r="N5" s="218">
        <v>0.05</v>
      </c>
      <c r="O5" s="218">
        <v>0.05</v>
      </c>
      <c r="P5" s="218">
        <v>0.09</v>
      </c>
      <c r="Q5" s="218">
        <v>0</v>
      </c>
      <c r="R5" s="218">
        <v>0.02</v>
      </c>
      <c r="S5" s="218">
        <v>0</v>
      </c>
      <c r="T5" s="218">
        <v>0.38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3.65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1.74</v>
      </c>
      <c r="D6" s="218">
        <v>0.3</v>
      </c>
      <c r="E6" s="218">
        <v>0</v>
      </c>
      <c r="F6" s="218">
        <v>0</v>
      </c>
      <c r="G6" s="218">
        <v>3.35</v>
      </c>
      <c r="H6" s="218">
        <v>0</v>
      </c>
      <c r="I6" s="218">
        <v>2.56</v>
      </c>
      <c r="J6" s="218">
        <v>0.28000000000000003</v>
      </c>
      <c r="K6" s="218">
        <v>0.65</v>
      </c>
      <c r="L6" s="218">
        <v>0.15</v>
      </c>
      <c r="M6" s="218">
        <v>0.04</v>
      </c>
      <c r="N6" s="218">
        <v>0.05</v>
      </c>
      <c r="O6" s="218">
        <v>0.05</v>
      </c>
      <c r="P6" s="218">
        <v>0.09</v>
      </c>
      <c r="Q6" s="218">
        <v>0</v>
      </c>
      <c r="R6" s="218">
        <v>0.02</v>
      </c>
      <c r="S6" s="218">
        <v>0</v>
      </c>
      <c r="T6" s="218">
        <v>0.33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3.65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1.79</v>
      </c>
      <c r="D7" s="218">
        <v>0.3</v>
      </c>
      <c r="E7" s="218">
        <v>0</v>
      </c>
      <c r="F7" s="218">
        <v>0</v>
      </c>
      <c r="G7" s="218">
        <v>3.35</v>
      </c>
      <c r="H7" s="218">
        <v>0</v>
      </c>
      <c r="I7" s="218">
        <v>2.56</v>
      </c>
      <c r="J7" s="218">
        <v>0.28000000000000003</v>
      </c>
      <c r="K7" s="218">
        <v>0.65</v>
      </c>
      <c r="L7" s="218">
        <v>0.15</v>
      </c>
      <c r="M7" s="218">
        <v>0.04</v>
      </c>
      <c r="N7" s="218">
        <v>0.05</v>
      </c>
      <c r="O7" s="218">
        <v>0.05</v>
      </c>
      <c r="P7" s="218">
        <v>0.09</v>
      </c>
      <c r="Q7" s="218">
        <v>0</v>
      </c>
      <c r="R7" s="218">
        <v>0.02</v>
      </c>
      <c r="S7" s="218">
        <v>0</v>
      </c>
      <c r="T7" s="218">
        <v>0.3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3.65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1.79</v>
      </c>
      <c r="D8" s="218">
        <v>0.3</v>
      </c>
      <c r="E8" s="218">
        <v>0</v>
      </c>
      <c r="F8" s="218">
        <v>0</v>
      </c>
      <c r="G8" s="218">
        <v>3.35</v>
      </c>
      <c r="H8" s="218">
        <v>0</v>
      </c>
      <c r="I8" s="218">
        <v>2.56</v>
      </c>
      <c r="J8" s="218">
        <v>0.28000000000000003</v>
      </c>
      <c r="K8" s="218">
        <v>0.65</v>
      </c>
      <c r="L8" s="218">
        <v>0.15</v>
      </c>
      <c r="M8" s="218">
        <v>0.04</v>
      </c>
      <c r="N8" s="218">
        <v>0.05</v>
      </c>
      <c r="O8" s="218">
        <v>0.05</v>
      </c>
      <c r="P8" s="218">
        <v>0.09</v>
      </c>
      <c r="Q8" s="218">
        <v>0</v>
      </c>
      <c r="R8" s="218">
        <v>0.02</v>
      </c>
      <c r="S8" s="218">
        <v>0</v>
      </c>
      <c r="T8" s="218">
        <v>0.27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3.65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1.79</v>
      </c>
      <c r="D9" s="218">
        <v>0.3</v>
      </c>
      <c r="E9" s="218">
        <v>0</v>
      </c>
      <c r="F9" s="218">
        <v>0</v>
      </c>
      <c r="G9" s="218">
        <v>3.35</v>
      </c>
      <c r="H9" s="218">
        <v>0</v>
      </c>
      <c r="I9" s="218">
        <v>2.56</v>
      </c>
      <c r="J9" s="218">
        <v>0.28000000000000003</v>
      </c>
      <c r="K9" s="218">
        <v>0.65</v>
      </c>
      <c r="L9" s="218">
        <v>0.15</v>
      </c>
      <c r="M9" s="218">
        <v>0.04</v>
      </c>
      <c r="N9" s="218">
        <v>0.05</v>
      </c>
      <c r="O9" s="218">
        <v>0.05</v>
      </c>
      <c r="P9" s="218">
        <v>0.09</v>
      </c>
      <c r="Q9" s="218">
        <v>0</v>
      </c>
      <c r="R9" s="218">
        <v>0.02</v>
      </c>
      <c r="S9" s="218">
        <v>0</v>
      </c>
      <c r="T9" s="218">
        <v>0.24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3.65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1.79</v>
      </c>
      <c r="D10" s="218">
        <v>0.3</v>
      </c>
      <c r="E10" s="218">
        <v>0</v>
      </c>
      <c r="F10" s="218">
        <v>0</v>
      </c>
      <c r="G10" s="218">
        <v>3.35</v>
      </c>
      <c r="H10" s="218">
        <v>0</v>
      </c>
      <c r="I10" s="218">
        <v>2.56</v>
      </c>
      <c r="J10" s="218">
        <v>0.28000000000000003</v>
      </c>
      <c r="K10" s="218">
        <v>0.65</v>
      </c>
      <c r="L10" s="218">
        <v>0.15</v>
      </c>
      <c r="M10" s="218">
        <v>0.04</v>
      </c>
      <c r="N10" s="218">
        <v>0.05</v>
      </c>
      <c r="O10" s="218">
        <v>0.05</v>
      </c>
      <c r="P10" s="218">
        <v>0.09</v>
      </c>
      <c r="Q10" s="218">
        <v>0</v>
      </c>
      <c r="R10" s="218">
        <v>0.02</v>
      </c>
      <c r="S10" s="218">
        <v>0</v>
      </c>
      <c r="T10" s="218">
        <v>0.18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3.65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1.85</v>
      </c>
      <c r="D11" s="218">
        <v>0.3</v>
      </c>
      <c r="E11" s="218">
        <v>0</v>
      </c>
      <c r="F11" s="218">
        <v>0</v>
      </c>
      <c r="G11" s="218">
        <v>3.35</v>
      </c>
      <c r="H11" s="218">
        <v>0</v>
      </c>
      <c r="I11" s="218">
        <v>2.56</v>
      </c>
      <c r="J11" s="218">
        <v>0.28000000000000003</v>
      </c>
      <c r="K11" s="218">
        <v>0.65</v>
      </c>
      <c r="L11" s="218">
        <v>0.15</v>
      </c>
      <c r="M11" s="218">
        <v>0.04</v>
      </c>
      <c r="N11" s="218">
        <v>0.05</v>
      </c>
      <c r="O11" s="218">
        <v>0.05</v>
      </c>
      <c r="P11" s="218">
        <v>0.09</v>
      </c>
      <c r="Q11" s="218">
        <v>0</v>
      </c>
      <c r="R11" s="218">
        <v>0.02</v>
      </c>
      <c r="S11" s="218">
        <v>0</v>
      </c>
      <c r="T11" s="218">
        <v>0.09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4.0599999999999996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1.85</v>
      </c>
      <c r="D12" s="218">
        <v>0.3</v>
      </c>
      <c r="E12" s="218">
        <v>0</v>
      </c>
      <c r="F12" s="218">
        <v>0</v>
      </c>
      <c r="G12" s="218">
        <v>3.35</v>
      </c>
      <c r="H12" s="218">
        <v>0</v>
      </c>
      <c r="I12" s="218">
        <v>2.56</v>
      </c>
      <c r="J12" s="218">
        <v>0.28000000000000003</v>
      </c>
      <c r="K12" s="218">
        <v>0.65</v>
      </c>
      <c r="L12" s="218">
        <v>0.15</v>
      </c>
      <c r="M12" s="218">
        <v>0.04</v>
      </c>
      <c r="N12" s="218">
        <v>0.05</v>
      </c>
      <c r="O12" s="218">
        <v>0.05</v>
      </c>
      <c r="P12" s="218">
        <v>0.09</v>
      </c>
      <c r="Q12" s="218">
        <v>0</v>
      </c>
      <c r="R12" s="218">
        <v>0.02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4.0599999999999996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1.85</v>
      </c>
      <c r="D13" s="218">
        <v>0.3</v>
      </c>
      <c r="E13" s="218">
        <v>0</v>
      </c>
      <c r="F13" s="218">
        <v>0</v>
      </c>
      <c r="G13" s="218">
        <v>3.35</v>
      </c>
      <c r="H13" s="218">
        <v>0</v>
      </c>
      <c r="I13" s="218">
        <v>2.56</v>
      </c>
      <c r="J13" s="218">
        <v>0.28000000000000003</v>
      </c>
      <c r="K13" s="218">
        <v>0.65</v>
      </c>
      <c r="L13" s="218">
        <v>0.15</v>
      </c>
      <c r="M13" s="218">
        <v>0.04</v>
      </c>
      <c r="N13" s="218">
        <v>0.05</v>
      </c>
      <c r="O13" s="218">
        <v>0.05</v>
      </c>
      <c r="P13" s="218">
        <v>0.09</v>
      </c>
      <c r="Q13" s="218">
        <v>0</v>
      </c>
      <c r="R13" s="218">
        <v>0.02</v>
      </c>
      <c r="S13" s="218">
        <v>0</v>
      </c>
      <c r="T13" s="218">
        <v>0.22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3.65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1.85</v>
      </c>
      <c r="D14" s="218">
        <v>0.3</v>
      </c>
      <c r="E14" s="218">
        <v>0</v>
      </c>
      <c r="F14" s="218">
        <v>0</v>
      </c>
      <c r="G14" s="218">
        <v>3.35</v>
      </c>
      <c r="H14" s="218">
        <v>0</v>
      </c>
      <c r="I14" s="218">
        <v>2.56</v>
      </c>
      <c r="J14" s="218">
        <v>0.28000000000000003</v>
      </c>
      <c r="K14" s="218">
        <v>0.65</v>
      </c>
      <c r="L14" s="218">
        <v>0.15</v>
      </c>
      <c r="M14" s="218">
        <v>0.04</v>
      </c>
      <c r="N14" s="218">
        <v>0.05</v>
      </c>
      <c r="O14" s="218">
        <v>0.05</v>
      </c>
      <c r="P14" s="218">
        <v>0.09</v>
      </c>
      <c r="Q14" s="218">
        <v>0</v>
      </c>
      <c r="R14" s="218">
        <v>0.02</v>
      </c>
      <c r="S14" s="218">
        <v>0</v>
      </c>
      <c r="T14" s="218">
        <v>0.02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3.65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1.85</v>
      </c>
      <c r="D15" s="218">
        <v>0.3</v>
      </c>
      <c r="E15" s="218">
        <v>0</v>
      </c>
      <c r="F15" s="218">
        <v>0</v>
      </c>
      <c r="G15" s="218">
        <v>3.35</v>
      </c>
      <c r="H15" s="218">
        <v>0</v>
      </c>
      <c r="I15" s="218">
        <v>2.56</v>
      </c>
      <c r="J15" s="218">
        <v>0.28000000000000003</v>
      </c>
      <c r="K15" s="218">
        <v>0.32</v>
      </c>
      <c r="L15" s="218">
        <v>0.15</v>
      </c>
      <c r="M15" s="218">
        <v>0.04</v>
      </c>
      <c r="N15" s="218">
        <v>0.05</v>
      </c>
      <c r="O15" s="218">
        <v>0.05</v>
      </c>
      <c r="P15" s="218">
        <v>0.09</v>
      </c>
      <c r="Q15" s="218">
        <v>0</v>
      </c>
      <c r="R15" s="218">
        <v>0.02</v>
      </c>
      <c r="S15" s="218">
        <v>0</v>
      </c>
      <c r="T15" s="218">
        <v>0.02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3.65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1.85</v>
      </c>
      <c r="D16" s="218">
        <v>0.3</v>
      </c>
      <c r="E16" s="218">
        <v>0</v>
      </c>
      <c r="F16" s="218">
        <v>0</v>
      </c>
      <c r="G16" s="218">
        <v>3.35</v>
      </c>
      <c r="H16" s="218">
        <v>0</v>
      </c>
      <c r="I16" s="218">
        <v>2.56</v>
      </c>
      <c r="J16" s="218">
        <v>0.28000000000000003</v>
      </c>
      <c r="K16" s="218">
        <v>0.65</v>
      </c>
      <c r="L16" s="218">
        <v>0.15</v>
      </c>
      <c r="M16" s="218">
        <v>0.04</v>
      </c>
      <c r="N16" s="218">
        <v>0.05</v>
      </c>
      <c r="O16" s="218">
        <v>0.05</v>
      </c>
      <c r="P16" s="218">
        <v>0.09</v>
      </c>
      <c r="Q16" s="218">
        <v>0</v>
      </c>
      <c r="R16" s="218">
        <v>0.02</v>
      </c>
      <c r="S16" s="218">
        <v>0</v>
      </c>
      <c r="T16" s="218">
        <v>0.02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3.65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1.85</v>
      </c>
      <c r="D17" s="218">
        <v>0.3</v>
      </c>
      <c r="E17" s="218">
        <v>0</v>
      </c>
      <c r="F17" s="218">
        <v>0</v>
      </c>
      <c r="G17" s="218">
        <v>3.35</v>
      </c>
      <c r="H17" s="218">
        <v>0</v>
      </c>
      <c r="I17" s="218">
        <v>2.56</v>
      </c>
      <c r="J17" s="218">
        <v>0.28000000000000003</v>
      </c>
      <c r="K17" s="218">
        <v>0.65</v>
      </c>
      <c r="L17" s="218">
        <v>0.15</v>
      </c>
      <c r="M17" s="218">
        <v>0.04</v>
      </c>
      <c r="N17" s="218">
        <v>0.05</v>
      </c>
      <c r="O17" s="218">
        <v>0.05</v>
      </c>
      <c r="P17" s="218">
        <v>0.09</v>
      </c>
      <c r="Q17" s="218">
        <v>0</v>
      </c>
      <c r="R17" s="218">
        <v>0.02</v>
      </c>
      <c r="S17" s="218">
        <v>0</v>
      </c>
      <c r="T17" s="218">
        <v>0.02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3.65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1.85</v>
      </c>
      <c r="D18" s="218">
        <v>0.3</v>
      </c>
      <c r="E18" s="218">
        <v>0</v>
      </c>
      <c r="F18" s="218">
        <v>0</v>
      </c>
      <c r="G18" s="218">
        <v>3.35</v>
      </c>
      <c r="H18" s="218">
        <v>0</v>
      </c>
      <c r="I18" s="218">
        <v>2.56</v>
      </c>
      <c r="J18" s="218">
        <v>0.28000000000000003</v>
      </c>
      <c r="K18" s="218">
        <v>0.65</v>
      </c>
      <c r="L18" s="218">
        <v>0.15</v>
      </c>
      <c r="M18" s="218">
        <v>0.04</v>
      </c>
      <c r="N18" s="218">
        <v>0.05</v>
      </c>
      <c r="O18" s="218">
        <v>0.05</v>
      </c>
      <c r="P18" s="218">
        <v>0.09</v>
      </c>
      <c r="Q18" s="218">
        <v>0</v>
      </c>
      <c r="R18" s="218">
        <v>0.02</v>
      </c>
      <c r="S18" s="218">
        <v>0</v>
      </c>
      <c r="T18" s="218">
        <v>0.02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3.65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1.85</v>
      </c>
      <c r="D19" s="218">
        <v>0.3</v>
      </c>
      <c r="E19" s="218">
        <v>0</v>
      </c>
      <c r="F19" s="218">
        <v>0</v>
      </c>
      <c r="G19" s="218">
        <v>3.35</v>
      </c>
      <c r="H19" s="218">
        <v>0</v>
      </c>
      <c r="I19" s="218">
        <v>2.56</v>
      </c>
      <c r="J19" s="218">
        <v>0.28000000000000003</v>
      </c>
      <c r="K19" s="218">
        <v>0.65</v>
      </c>
      <c r="L19" s="218">
        <v>0.15</v>
      </c>
      <c r="M19" s="218">
        <v>0.04</v>
      </c>
      <c r="N19" s="218">
        <v>0.05</v>
      </c>
      <c r="O19" s="218">
        <v>0.05</v>
      </c>
      <c r="P19" s="218">
        <v>0.09</v>
      </c>
      <c r="Q19" s="218">
        <v>0</v>
      </c>
      <c r="R19" s="218">
        <v>0.02</v>
      </c>
      <c r="S19" s="218">
        <v>0</v>
      </c>
      <c r="T19" s="218">
        <v>0.02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3.65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1.85</v>
      </c>
      <c r="D20" s="218">
        <v>0.3</v>
      </c>
      <c r="E20" s="218">
        <v>0</v>
      </c>
      <c r="F20" s="218">
        <v>0</v>
      </c>
      <c r="G20" s="218">
        <v>3.35</v>
      </c>
      <c r="H20" s="218">
        <v>0</v>
      </c>
      <c r="I20" s="218">
        <v>2.56</v>
      </c>
      <c r="J20" s="218">
        <v>0.28000000000000003</v>
      </c>
      <c r="K20" s="218">
        <v>0.65</v>
      </c>
      <c r="L20" s="218">
        <v>0.15</v>
      </c>
      <c r="M20" s="218">
        <v>0.04</v>
      </c>
      <c r="N20" s="218">
        <v>0.05</v>
      </c>
      <c r="O20" s="218">
        <v>0.05</v>
      </c>
      <c r="P20" s="218">
        <v>0.09</v>
      </c>
      <c r="Q20" s="218">
        <v>0</v>
      </c>
      <c r="R20" s="218">
        <v>0.02</v>
      </c>
      <c r="S20" s="218">
        <v>0</v>
      </c>
      <c r="T20" s="218">
        <v>0.02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3.65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1.85</v>
      </c>
      <c r="D21" s="218">
        <v>0.3</v>
      </c>
      <c r="E21" s="218">
        <v>0</v>
      </c>
      <c r="F21" s="218">
        <v>0</v>
      </c>
      <c r="G21" s="218">
        <v>3.35</v>
      </c>
      <c r="H21" s="218">
        <v>0</v>
      </c>
      <c r="I21" s="218">
        <v>2.56</v>
      </c>
      <c r="J21" s="218">
        <v>0.28000000000000003</v>
      </c>
      <c r="K21" s="218">
        <v>0.65</v>
      </c>
      <c r="L21" s="218">
        <v>0.15</v>
      </c>
      <c r="M21" s="218">
        <v>0.04</v>
      </c>
      <c r="N21" s="218">
        <v>0.05</v>
      </c>
      <c r="O21" s="218">
        <v>0.05</v>
      </c>
      <c r="P21" s="218">
        <v>0.09</v>
      </c>
      <c r="Q21" s="218">
        <v>0</v>
      </c>
      <c r="R21" s="218">
        <v>0.02</v>
      </c>
      <c r="S21" s="218">
        <v>0</v>
      </c>
      <c r="T21" s="218">
        <v>0.02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3.65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1.85</v>
      </c>
      <c r="D22" s="218">
        <v>0.3</v>
      </c>
      <c r="E22" s="218">
        <v>0</v>
      </c>
      <c r="F22" s="218">
        <v>0</v>
      </c>
      <c r="G22" s="218">
        <v>3.35</v>
      </c>
      <c r="H22" s="218">
        <v>0</v>
      </c>
      <c r="I22" s="218">
        <v>2.56</v>
      </c>
      <c r="J22" s="218">
        <v>0.28000000000000003</v>
      </c>
      <c r="K22" s="218">
        <v>0.65</v>
      </c>
      <c r="L22" s="218">
        <v>0.15</v>
      </c>
      <c r="M22" s="218">
        <v>0.04</v>
      </c>
      <c r="N22" s="218">
        <v>0.05</v>
      </c>
      <c r="O22" s="218">
        <v>0.05</v>
      </c>
      <c r="P22" s="218">
        <v>0.09</v>
      </c>
      <c r="Q22" s="218">
        <v>0</v>
      </c>
      <c r="R22" s="218">
        <v>0.02</v>
      </c>
      <c r="S22" s="218">
        <v>0</v>
      </c>
      <c r="T22" s="218">
        <v>0.02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3.65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1.85</v>
      </c>
      <c r="D23" s="218">
        <v>0.3</v>
      </c>
      <c r="E23" s="218">
        <v>0</v>
      </c>
      <c r="F23" s="218">
        <v>0</v>
      </c>
      <c r="G23" s="218">
        <v>3.35</v>
      </c>
      <c r="H23" s="218">
        <v>0</v>
      </c>
      <c r="I23" s="218">
        <v>2.56</v>
      </c>
      <c r="J23" s="218">
        <v>0.28000000000000003</v>
      </c>
      <c r="K23" s="218">
        <v>0.65</v>
      </c>
      <c r="L23" s="218">
        <v>0.15</v>
      </c>
      <c r="M23" s="218">
        <v>0.04</v>
      </c>
      <c r="N23" s="218">
        <v>0.05</v>
      </c>
      <c r="O23" s="218">
        <v>0.05</v>
      </c>
      <c r="P23" s="218">
        <v>0.09</v>
      </c>
      <c r="Q23" s="218">
        <v>0</v>
      </c>
      <c r="R23" s="218">
        <v>0.02</v>
      </c>
      <c r="S23" s="218">
        <v>0</v>
      </c>
      <c r="T23" s="218">
        <v>0.02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3.65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1.85</v>
      </c>
      <c r="D24" s="218">
        <v>0.3</v>
      </c>
      <c r="E24" s="218">
        <v>0</v>
      </c>
      <c r="F24" s="218">
        <v>0</v>
      </c>
      <c r="G24" s="218">
        <v>3.35</v>
      </c>
      <c r="H24" s="218">
        <v>0</v>
      </c>
      <c r="I24" s="218">
        <v>2.56</v>
      </c>
      <c r="J24" s="218">
        <v>0.28000000000000003</v>
      </c>
      <c r="K24" s="218">
        <v>0.65</v>
      </c>
      <c r="L24" s="218">
        <v>0.15</v>
      </c>
      <c r="M24" s="218">
        <v>0.04</v>
      </c>
      <c r="N24" s="218">
        <v>0.05</v>
      </c>
      <c r="O24" s="218">
        <v>0.05</v>
      </c>
      <c r="P24" s="218">
        <v>0.09</v>
      </c>
      <c r="Q24" s="218">
        <v>0</v>
      </c>
      <c r="R24" s="218">
        <v>0.02</v>
      </c>
      <c r="S24" s="218">
        <v>0</v>
      </c>
      <c r="T24" s="218">
        <v>0.02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3.65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1.85</v>
      </c>
      <c r="D25" s="218">
        <v>0.3</v>
      </c>
      <c r="E25" s="218">
        <v>0</v>
      </c>
      <c r="F25" s="218">
        <v>0</v>
      </c>
      <c r="G25" s="218">
        <v>3.35</v>
      </c>
      <c r="H25" s="218">
        <v>0</v>
      </c>
      <c r="I25" s="218">
        <v>2.56</v>
      </c>
      <c r="J25" s="218">
        <v>0.28000000000000003</v>
      </c>
      <c r="K25" s="218">
        <v>0.34</v>
      </c>
      <c r="L25" s="218">
        <v>0.15</v>
      </c>
      <c r="M25" s="218">
        <v>0.04</v>
      </c>
      <c r="N25" s="218">
        <v>0.05</v>
      </c>
      <c r="O25" s="218">
        <v>0.05</v>
      </c>
      <c r="P25" s="218">
        <v>0.09</v>
      </c>
      <c r="Q25" s="218">
        <v>0</v>
      </c>
      <c r="R25" s="218">
        <v>0.02</v>
      </c>
      <c r="S25" s="218">
        <v>0</v>
      </c>
      <c r="T25" s="218">
        <v>0.02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3.65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1.85</v>
      </c>
      <c r="D26" s="218">
        <v>0.3</v>
      </c>
      <c r="E26" s="218">
        <v>0</v>
      </c>
      <c r="F26" s="218">
        <v>0</v>
      </c>
      <c r="G26" s="218">
        <v>3.35</v>
      </c>
      <c r="H26" s="218">
        <v>0</v>
      </c>
      <c r="I26" s="218">
        <v>2.56</v>
      </c>
      <c r="J26" s="218">
        <v>0.28000000000000003</v>
      </c>
      <c r="K26" s="218">
        <v>0.34</v>
      </c>
      <c r="L26" s="218">
        <v>0.15</v>
      </c>
      <c r="M26" s="218">
        <v>0.04</v>
      </c>
      <c r="N26" s="218">
        <v>0.05</v>
      </c>
      <c r="O26" s="218">
        <v>0.05</v>
      </c>
      <c r="P26" s="218">
        <v>0.09</v>
      </c>
      <c r="Q26" s="218">
        <v>0</v>
      </c>
      <c r="R26" s="218">
        <v>0.02</v>
      </c>
      <c r="S26" s="218">
        <v>0</v>
      </c>
      <c r="T26" s="218">
        <v>0.02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3.65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1.85</v>
      </c>
      <c r="D27" s="218">
        <v>0.3</v>
      </c>
      <c r="E27" s="218">
        <v>0</v>
      </c>
      <c r="F27" s="218">
        <v>0</v>
      </c>
      <c r="G27" s="218">
        <v>3.29</v>
      </c>
      <c r="H27" s="218">
        <v>0</v>
      </c>
      <c r="I27" s="218">
        <v>2.56</v>
      </c>
      <c r="J27" s="218">
        <v>0.28000000000000003</v>
      </c>
      <c r="K27" s="218">
        <v>0.65</v>
      </c>
      <c r="L27" s="218">
        <v>0.15</v>
      </c>
      <c r="M27" s="218">
        <v>0.04</v>
      </c>
      <c r="N27" s="218">
        <v>0.05</v>
      </c>
      <c r="O27" s="218">
        <v>0.05</v>
      </c>
      <c r="P27" s="218">
        <v>0.09</v>
      </c>
      <c r="Q27" s="218">
        <v>0</v>
      </c>
      <c r="R27" s="218">
        <v>0.02</v>
      </c>
      <c r="S27" s="218">
        <v>0</v>
      </c>
      <c r="T27" s="218">
        <v>0.02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4.66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1.85</v>
      </c>
      <c r="D28" s="218">
        <v>0.3</v>
      </c>
      <c r="E28" s="218">
        <v>0</v>
      </c>
      <c r="F28" s="218">
        <v>0</v>
      </c>
      <c r="G28" s="218">
        <v>3.29</v>
      </c>
      <c r="H28" s="218">
        <v>0</v>
      </c>
      <c r="I28" s="218">
        <v>2.56</v>
      </c>
      <c r="J28" s="218">
        <v>0.28000000000000003</v>
      </c>
      <c r="K28" s="218">
        <v>0.65</v>
      </c>
      <c r="L28" s="218">
        <v>0.15</v>
      </c>
      <c r="M28" s="218">
        <v>0.04</v>
      </c>
      <c r="N28" s="218">
        <v>0.05</v>
      </c>
      <c r="O28" s="218">
        <v>0.05</v>
      </c>
      <c r="P28" s="218">
        <v>0.09</v>
      </c>
      <c r="Q28" s="218">
        <v>0</v>
      </c>
      <c r="R28" s="218">
        <v>0.02</v>
      </c>
      <c r="S28" s="218">
        <v>0</v>
      </c>
      <c r="T28" s="218">
        <v>0.02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4.66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1.85</v>
      </c>
      <c r="D29" s="218">
        <v>0.3</v>
      </c>
      <c r="E29" s="218">
        <v>0</v>
      </c>
      <c r="F29" s="218">
        <v>0</v>
      </c>
      <c r="G29" s="218">
        <v>3.29</v>
      </c>
      <c r="H29" s="218">
        <v>0</v>
      </c>
      <c r="I29" s="218">
        <v>2.56</v>
      </c>
      <c r="J29" s="218">
        <v>0.28000000000000003</v>
      </c>
      <c r="K29" s="218">
        <v>0.65</v>
      </c>
      <c r="L29" s="218">
        <v>0.15</v>
      </c>
      <c r="M29" s="218">
        <v>0.04</v>
      </c>
      <c r="N29" s="218">
        <v>0.05</v>
      </c>
      <c r="O29" s="218">
        <v>0.05</v>
      </c>
      <c r="P29" s="218">
        <v>0.09</v>
      </c>
      <c r="Q29" s="218">
        <v>0</v>
      </c>
      <c r="R29" s="218">
        <v>0.02</v>
      </c>
      <c r="S29" s="218">
        <v>0</v>
      </c>
      <c r="T29" s="218">
        <v>0.02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4.66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1.85</v>
      </c>
      <c r="D30" s="218">
        <v>0.3</v>
      </c>
      <c r="E30" s="218">
        <v>0</v>
      </c>
      <c r="F30" s="218">
        <v>0</v>
      </c>
      <c r="G30" s="218">
        <v>3.29</v>
      </c>
      <c r="H30" s="218">
        <v>0</v>
      </c>
      <c r="I30" s="218">
        <v>2.56</v>
      </c>
      <c r="J30" s="218">
        <v>0.28000000000000003</v>
      </c>
      <c r="K30" s="218">
        <v>0.37</v>
      </c>
      <c r="L30" s="218">
        <v>0</v>
      </c>
      <c r="M30" s="218">
        <v>0.04</v>
      </c>
      <c r="N30" s="218">
        <v>0.05</v>
      </c>
      <c r="O30" s="218">
        <v>0.05</v>
      </c>
      <c r="P30" s="218">
        <v>0.09</v>
      </c>
      <c r="Q30" s="218">
        <v>0</v>
      </c>
      <c r="R30" s="218">
        <v>0.02</v>
      </c>
      <c r="S30" s="218">
        <v>0</v>
      </c>
      <c r="T30" s="218">
        <v>0.02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3.65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1.85</v>
      </c>
      <c r="D31" s="218">
        <v>0.3</v>
      </c>
      <c r="E31" s="218">
        <v>0</v>
      </c>
      <c r="F31" s="218">
        <v>0</v>
      </c>
      <c r="G31" s="218">
        <v>3.29</v>
      </c>
      <c r="H31" s="218">
        <v>0</v>
      </c>
      <c r="I31" s="218">
        <v>2.56</v>
      </c>
      <c r="J31" s="218">
        <v>0.28000000000000003</v>
      </c>
      <c r="K31" s="218">
        <v>0</v>
      </c>
      <c r="L31" s="218">
        <v>0</v>
      </c>
      <c r="M31" s="218">
        <v>0.04</v>
      </c>
      <c r="N31" s="218">
        <v>0.05</v>
      </c>
      <c r="O31" s="218">
        <v>0.05</v>
      </c>
      <c r="P31" s="218">
        <v>0.09</v>
      </c>
      <c r="Q31" s="218">
        <v>0</v>
      </c>
      <c r="R31" s="218">
        <v>0.02</v>
      </c>
      <c r="S31" s="218">
        <v>0</v>
      </c>
      <c r="T31" s="218">
        <v>0.02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3.65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1.85</v>
      </c>
      <c r="D32" s="218">
        <v>0.3</v>
      </c>
      <c r="E32" s="218">
        <v>0</v>
      </c>
      <c r="F32" s="218">
        <v>0</v>
      </c>
      <c r="G32" s="218">
        <v>3.29</v>
      </c>
      <c r="H32" s="218">
        <v>0</v>
      </c>
      <c r="I32" s="218">
        <v>2.56</v>
      </c>
      <c r="J32" s="218">
        <v>0.28000000000000003</v>
      </c>
      <c r="K32" s="218">
        <v>0</v>
      </c>
      <c r="L32" s="218">
        <v>0</v>
      </c>
      <c r="M32" s="218">
        <v>0.04</v>
      </c>
      <c r="N32" s="218">
        <v>0.05</v>
      </c>
      <c r="O32" s="218">
        <v>0.05</v>
      </c>
      <c r="P32" s="218">
        <v>0.09</v>
      </c>
      <c r="Q32" s="218">
        <v>0</v>
      </c>
      <c r="R32" s="218">
        <v>0.02</v>
      </c>
      <c r="S32" s="218">
        <v>0</v>
      </c>
      <c r="T32" s="218">
        <v>0.02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3.65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1.85</v>
      </c>
      <c r="D33" s="218">
        <v>0.3</v>
      </c>
      <c r="E33" s="218">
        <v>0</v>
      </c>
      <c r="F33" s="218">
        <v>0</v>
      </c>
      <c r="G33" s="218">
        <v>3.29</v>
      </c>
      <c r="H33" s="218">
        <v>0</v>
      </c>
      <c r="I33" s="218">
        <v>2.56</v>
      </c>
      <c r="J33" s="218">
        <v>0.28000000000000003</v>
      </c>
      <c r="K33" s="218">
        <v>0</v>
      </c>
      <c r="L33" s="218">
        <v>0.15</v>
      </c>
      <c r="M33" s="218">
        <v>0.04</v>
      </c>
      <c r="N33" s="218">
        <v>0.05</v>
      </c>
      <c r="O33" s="218">
        <v>0.05</v>
      </c>
      <c r="P33" s="218">
        <v>0.09</v>
      </c>
      <c r="Q33" s="218">
        <v>0</v>
      </c>
      <c r="R33" s="218">
        <v>0.02</v>
      </c>
      <c r="S33" s="218">
        <v>0</v>
      </c>
      <c r="T33" s="218">
        <v>0.02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3.65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1.85</v>
      </c>
      <c r="D34" s="218">
        <v>0.3</v>
      </c>
      <c r="E34" s="218">
        <v>0</v>
      </c>
      <c r="F34" s="218">
        <v>0</v>
      </c>
      <c r="G34" s="218">
        <v>3.29</v>
      </c>
      <c r="H34" s="218">
        <v>0</v>
      </c>
      <c r="I34" s="218">
        <v>2.56</v>
      </c>
      <c r="J34" s="218">
        <v>0.28000000000000003</v>
      </c>
      <c r="K34" s="218">
        <v>0</v>
      </c>
      <c r="L34" s="218">
        <v>0.15</v>
      </c>
      <c r="M34" s="218">
        <v>0.04</v>
      </c>
      <c r="N34" s="218">
        <v>0.05</v>
      </c>
      <c r="O34" s="218">
        <v>0.05</v>
      </c>
      <c r="P34" s="218">
        <v>0.09</v>
      </c>
      <c r="Q34" s="218">
        <v>0</v>
      </c>
      <c r="R34" s="218">
        <v>0.02</v>
      </c>
      <c r="S34" s="218">
        <v>0</v>
      </c>
      <c r="T34" s="218">
        <v>0.02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3.65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1.79</v>
      </c>
      <c r="D35" s="218">
        <v>0.3</v>
      </c>
      <c r="E35" s="218">
        <v>0</v>
      </c>
      <c r="F35" s="218">
        <v>0</v>
      </c>
      <c r="G35" s="218">
        <v>3.29</v>
      </c>
      <c r="H35" s="218">
        <v>0</v>
      </c>
      <c r="I35" s="218">
        <v>2.56</v>
      </c>
      <c r="J35" s="218">
        <v>0.28000000000000003</v>
      </c>
      <c r="K35" s="218">
        <v>0</v>
      </c>
      <c r="L35" s="218">
        <v>0.15</v>
      </c>
      <c r="M35" s="218">
        <v>0.04</v>
      </c>
      <c r="N35" s="218">
        <v>0.05</v>
      </c>
      <c r="O35" s="218">
        <v>0.05</v>
      </c>
      <c r="P35" s="218">
        <v>0.09</v>
      </c>
      <c r="Q35" s="218">
        <v>0</v>
      </c>
      <c r="R35" s="218">
        <v>0.02</v>
      </c>
      <c r="S35" s="218">
        <v>0</v>
      </c>
      <c r="T35" s="218">
        <v>0.02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3.65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1.79</v>
      </c>
      <c r="D36" s="218">
        <v>0.3</v>
      </c>
      <c r="E36" s="218">
        <v>0</v>
      </c>
      <c r="F36" s="218">
        <v>0</v>
      </c>
      <c r="G36" s="218">
        <v>3.29</v>
      </c>
      <c r="H36" s="218">
        <v>0</v>
      </c>
      <c r="I36" s="218">
        <v>2.56</v>
      </c>
      <c r="J36" s="218">
        <v>0.28000000000000003</v>
      </c>
      <c r="K36" s="218">
        <v>0</v>
      </c>
      <c r="L36" s="218">
        <v>0.15</v>
      </c>
      <c r="M36" s="218">
        <v>0.04</v>
      </c>
      <c r="N36" s="218">
        <v>0.05</v>
      </c>
      <c r="O36" s="218">
        <v>0.05</v>
      </c>
      <c r="P36" s="218">
        <v>0.09</v>
      </c>
      <c r="Q36" s="218">
        <v>0</v>
      </c>
      <c r="R36" s="218">
        <v>0.02</v>
      </c>
      <c r="S36" s="218">
        <v>0</v>
      </c>
      <c r="T36" s="218">
        <v>0.02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3.65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1.79</v>
      </c>
      <c r="D37" s="218">
        <v>0.3</v>
      </c>
      <c r="E37" s="218">
        <v>0</v>
      </c>
      <c r="F37" s="218">
        <v>0</v>
      </c>
      <c r="G37" s="218">
        <v>3.29</v>
      </c>
      <c r="H37" s="218">
        <v>0</v>
      </c>
      <c r="I37" s="218">
        <v>2.56</v>
      </c>
      <c r="J37" s="218">
        <v>0.28000000000000003</v>
      </c>
      <c r="K37" s="218">
        <v>0</v>
      </c>
      <c r="L37" s="218">
        <v>0.15</v>
      </c>
      <c r="M37" s="218">
        <v>0.04</v>
      </c>
      <c r="N37" s="218">
        <v>0.05</v>
      </c>
      <c r="O37" s="218">
        <v>0.05</v>
      </c>
      <c r="P37" s="218">
        <v>0.09</v>
      </c>
      <c r="Q37" s="218">
        <v>0</v>
      </c>
      <c r="R37" s="218">
        <v>0.02</v>
      </c>
      <c r="S37" s="218">
        <v>0</v>
      </c>
      <c r="T37" s="218">
        <v>0.02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3.65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1.79</v>
      </c>
      <c r="D38" s="218">
        <v>0.3</v>
      </c>
      <c r="E38" s="218">
        <v>0</v>
      </c>
      <c r="F38" s="218">
        <v>0</v>
      </c>
      <c r="G38" s="218">
        <v>3.29</v>
      </c>
      <c r="H38" s="218">
        <v>0</v>
      </c>
      <c r="I38" s="218">
        <v>2.56</v>
      </c>
      <c r="J38" s="218">
        <v>0.28000000000000003</v>
      </c>
      <c r="K38" s="218">
        <v>0</v>
      </c>
      <c r="L38" s="218">
        <v>0.15</v>
      </c>
      <c r="M38" s="218">
        <v>0.04</v>
      </c>
      <c r="N38" s="218">
        <v>0.05</v>
      </c>
      <c r="O38" s="218">
        <v>0.05</v>
      </c>
      <c r="P38" s="218">
        <v>0.09</v>
      </c>
      <c r="Q38" s="218">
        <v>0</v>
      </c>
      <c r="R38" s="218">
        <v>0.02</v>
      </c>
      <c r="S38" s="218">
        <v>0</v>
      </c>
      <c r="T38" s="218">
        <v>0.02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3.65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1.79</v>
      </c>
      <c r="D39" s="218">
        <v>0.3</v>
      </c>
      <c r="E39" s="218">
        <v>0</v>
      </c>
      <c r="F39" s="218">
        <v>0</v>
      </c>
      <c r="G39" s="218">
        <v>3.29</v>
      </c>
      <c r="H39" s="218">
        <v>0</v>
      </c>
      <c r="I39" s="218">
        <v>2.56</v>
      </c>
      <c r="J39" s="218">
        <v>0.28000000000000003</v>
      </c>
      <c r="K39" s="218">
        <v>0</v>
      </c>
      <c r="L39" s="218">
        <v>0.15</v>
      </c>
      <c r="M39" s="218">
        <v>0.04</v>
      </c>
      <c r="N39" s="218">
        <v>0.05</v>
      </c>
      <c r="O39" s="218">
        <v>0.05</v>
      </c>
      <c r="P39" s="218">
        <v>0.09</v>
      </c>
      <c r="Q39" s="218">
        <v>0</v>
      </c>
      <c r="R39" s="218">
        <v>0.02</v>
      </c>
      <c r="S39" s="218">
        <v>0</v>
      </c>
      <c r="T39" s="218">
        <v>0.02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2.92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1.79</v>
      </c>
      <c r="D40" s="218">
        <v>0.3</v>
      </c>
      <c r="E40" s="218">
        <v>0</v>
      </c>
      <c r="F40" s="218">
        <v>0</v>
      </c>
      <c r="G40" s="218">
        <v>3.29</v>
      </c>
      <c r="H40" s="218">
        <v>0</v>
      </c>
      <c r="I40" s="218">
        <v>2.56</v>
      </c>
      <c r="J40" s="218">
        <v>0.28000000000000003</v>
      </c>
      <c r="K40" s="218">
        <v>0</v>
      </c>
      <c r="L40" s="218">
        <v>0.15</v>
      </c>
      <c r="M40" s="218">
        <v>0.04</v>
      </c>
      <c r="N40" s="218">
        <v>0.05</v>
      </c>
      <c r="O40" s="218">
        <v>0.05</v>
      </c>
      <c r="P40" s="218">
        <v>0.09</v>
      </c>
      <c r="Q40" s="218">
        <v>0</v>
      </c>
      <c r="R40" s="218">
        <v>0.02</v>
      </c>
      <c r="S40" s="218">
        <v>0</v>
      </c>
      <c r="T40" s="218">
        <v>0.02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2.92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1.79</v>
      </c>
      <c r="D41" s="218">
        <v>0.3</v>
      </c>
      <c r="E41" s="218">
        <v>0</v>
      </c>
      <c r="F41" s="218">
        <v>0</v>
      </c>
      <c r="G41" s="218">
        <v>3.29</v>
      </c>
      <c r="H41" s="218">
        <v>0</v>
      </c>
      <c r="I41" s="218">
        <v>2.56</v>
      </c>
      <c r="J41" s="218">
        <v>0.28000000000000003</v>
      </c>
      <c r="K41" s="218">
        <v>0</v>
      </c>
      <c r="L41" s="218">
        <v>0.15</v>
      </c>
      <c r="M41" s="218">
        <v>0.04</v>
      </c>
      <c r="N41" s="218">
        <v>0.05</v>
      </c>
      <c r="O41" s="218">
        <v>0.05</v>
      </c>
      <c r="P41" s="218">
        <v>0.09</v>
      </c>
      <c r="Q41" s="218">
        <v>0</v>
      </c>
      <c r="R41" s="218">
        <v>0.02</v>
      </c>
      <c r="S41" s="218">
        <v>0</v>
      </c>
      <c r="T41" s="218">
        <v>0.02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2.92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1.79</v>
      </c>
      <c r="D42" s="218">
        <v>0.3</v>
      </c>
      <c r="E42" s="218">
        <v>0</v>
      </c>
      <c r="F42" s="218">
        <v>0</v>
      </c>
      <c r="G42" s="218">
        <v>3.29</v>
      </c>
      <c r="H42" s="218">
        <v>0</v>
      </c>
      <c r="I42" s="218">
        <v>2.56</v>
      </c>
      <c r="J42" s="218">
        <v>0.28000000000000003</v>
      </c>
      <c r="K42" s="218">
        <v>0</v>
      </c>
      <c r="L42" s="218">
        <v>0.15</v>
      </c>
      <c r="M42" s="218">
        <v>0.04</v>
      </c>
      <c r="N42" s="218">
        <v>0.05</v>
      </c>
      <c r="O42" s="218">
        <v>0.05</v>
      </c>
      <c r="P42" s="218">
        <v>0.09</v>
      </c>
      <c r="Q42" s="218">
        <v>0</v>
      </c>
      <c r="R42" s="218">
        <v>0.02</v>
      </c>
      <c r="S42" s="218">
        <v>0</v>
      </c>
      <c r="T42" s="218">
        <v>0.02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2.92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1.74</v>
      </c>
      <c r="D43" s="218">
        <v>0.3</v>
      </c>
      <c r="E43" s="218">
        <v>0</v>
      </c>
      <c r="F43" s="218">
        <v>0</v>
      </c>
      <c r="G43" s="218">
        <v>3.29</v>
      </c>
      <c r="H43" s="218">
        <v>0</v>
      </c>
      <c r="I43" s="218">
        <v>2.56</v>
      </c>
      <c r="J43" s="218">
        <v>0.28000000000000003</v>
      </c>
      <c r="K43" s="218">
        <v>0</v>
      </c>
      <c r="L43" s="218">
        <v>0.15</v>
      </c>
      <c r="M43" s="218">
        <v>0.04</v>
      </c>
      <c r="N43" s="218">
        <v>0.05</v>
      </c>
      <c r="O43" s="218">
        <v>0.05</v>
      </c>
      <c r="P43" s="218">
        <v>0.09</v>
      </c>
      <c r="Q43" s="218">
        <v>0</v>
      </c>
      <c r="R43" s="218">
        <v>0.02</v>
      </c>
      <c r="S43" s="218">
        <v>0</v>
      </c>
      <c r="T43" s="218">
        <v>0.02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-0.05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2.92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1.74</v>
      </c>
      <c r="D44" s="218">
        <v>0.3</v>
      </c>
      <c r="E44" s="218">
        <v>0</v>
      </c>
      <c r="F44" s="218">
        <v>0</v>
      </c>
      <c r="G44" s="218">
        <v>3.29</v>
      </c>
      <c r="H44" s="218">
        <v>0</v>
      </c>
      <c r="I44" s="218">
        <v>2.56</v>
      </c>
      <c r="J44" s="218">
        <v>0.28000000000000003</v>
      </c>
      <c r="K44" s="218">
        <v>0</v>
      </c>
      <c r="L44" s="218">
        <v>0.15</v>
      </c>
      <c r="M44" s="218">
        <v>0.04</v>
      </c>
      <c r="N44" s="218">
        <v>0.05</v>
      </c>
      <c r="O44" s="218">
        <v>0.05</v>
      </c>
      <c r="P44" s="218">
        <v>0.09</v>
      </c>
      <c r="Q44" s="218">
        <v>0</v>
      </c>
      <c r="R44" s="218">
        <v>0.02</v>
      </c>
      <c r="S44" s="218">
        <v>0</v>
      </c>
      <c r="T44" s="218">
        <v>0.02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2.92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1.74</v>
      </c>
      <c r="D45" s="218">
        <v>0.3</v>
      </c>
      <c r="E45" s="218">
        <v>0</v>
      </c>
      <c r="F45" s="218">
        <v>0</v>
      </c>
      <c r="G45" s="218">
        <v>3.29</v>
      </c>
      <c r="H45" s="218">
        <v>0</v>
      </c>
      <c r="I45" s="218">
        <v>2.56</v>
      </c>
      <c r="J45" s="218">
        <v>0.28000000000000003</v>
      </c>
      <c r="K45" s="218">
        <v>0</v>
      </c>
      <c r="L45" s="218">
        <v>0.15</v>
      </c>
      <c r="M45" s="218">
        <v>0.04</v>
      </c>
      <c r="N45" s="218">
        <v>0.05</v>
      </c>
      <c r="O45" s="218">
        <v>0.05</v>
      </c>
      <c r="P45" s="218">
        <v>0.09</v>
      </c>
      <c r="Q45" s="218">
        <v>0</v>
      </c>
      <c r="R45" s="218">
        <v>0.02</v>
      </c>
      <c r="S45" s="218">
        <v>0</v>
      </c>
      <c r="T45" s="218">
        <v>0.02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2.92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1.74</v>
      </c>
      <c r="D46" s="218">
        <v>0.3</v>
      </c>
      <c r="E46" s="218">
        <v>0</v>
      </c>
      <c r="F46" s="218">
        <v>0</v>
      </c>
      <c r="G46" s="218">
        <v>3.29</v>
      </c>
      <c r="H46" s="218">
        <v>0</v>
      </c>
      <c r="I46" s="218">
        <v>2.56</v>
      </c>
      <c r="J46" s="218">
        <v>0.28000000000000003</v>
      </c>
      <c r="K46" s="218">
        <v>0</v>
      </c>
      <c r="L46" s="218">
        <v>0.15</v>
      </c>
      <c r="M46" s="218">
        <v>0.04</v>
      </c>
      <c r="N46" s="218">
        <v>0.05</v>
      </c>
      <c r="O46" s="218">
        <v>0.05</v>
      </c>
      <c r="P46" s="218">
        <v>0.09</v>
      </c>
      <c r="Q46" s="218">
        <v>0</v>
      </c>
      <c r="R46" s="218">
        <v>0.02</v>
      </c>
      <c r="S46" s="218">
        <v>0</v>
      </c>
      <c r="T46" s="218">
        <v>0.02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2.92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1.68</v>
      </c>
      <c r="D47" s="218">
        <v>0.3</v>
      </c>
      <c r="E47" s="218">
        <v>0</v>
      </c>
      <c r="F47" s="218">
        <v>0</v>
      </c>
      <c r="G47" s="218">
        <v>3.29</v>
      </c>
      <c r="H47" s="218">
        <v>0</v>
      </c>
      <c r="I47" s="218">
        <v>2.56</v>
      </c>
      <c r="J47" s="218">
        <v>0.28000000000000003</v>
      </c>
      <c r="K47" s="218">
        <v>0</v>
      </c>
      <c r="L47" s="218">
        <v>0.15</v>
      </c>
      <c r="M47" s="218">
        <v>0.04</v>
      </c>
      <c r="N47" s="218">
        <v>0.05</v>
      </c>
      <c r="O47" s="218">
        <v>0.05</v>
      </c>
      <c r="P47" s="218">
        <v>0.09</v>
      </c>
      <c r="Q47" s="218">
        <v>0</v>
      </c>
      <c r="R47" s="218">
        <v>0.02</v>
      </c>
      <c r="S47" s="218">
        <v>0</v>
      </c>
      <c r="T47" s="218">
        <v>0.02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2.92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1.68</v>
      </c>
      <c r="D48" s="218">
        <v>0.3</v>
      </c>
      <c r="E48" s="218">
        <v>0</v>
      </c>
      <c r="F48" s="218">
        <v>0</v>
      </c>
      <c r="G48" s="218">
        <v>3.29</v>
      </c>
      <c r="H48" s="218">
        <v>0</v>
      </c>
      <c r="I48" s="218">
        <v>2.56</v>
      </c>
      <c r="J48" s="218">
        <v>0.28000000000000003</v>
      </c>
      <c r="K48" s="218">
        <v>0</v>
      </c>
      <c r="L48" s="218">
        <v>0.15</v>
      </c>
      <c r="M48" s="218">
        <v>0.04</v>
      </c>
      <c r="N48" s="218">
        <v>0.05</v>
      </c>
      <c r="O48" s="218">
        <v>0.05</v>
      </c>
      <c r="P48" s="218">
        <v>0.09</v>
      </c>
      <c r="Q48" s="218">
        <v>0</v>
      </c>
      <c r="R48" s="218">
        <v>0.02</v>
      </c>
      <c r="S48" s="218">
        <v>0</v>
      </c>
      <c r="T48" s="218">
        <v>0.02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2.92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1.68</v>
      </c>
      <c r="D49" s="218">
        <v>0.3</v>
      </c>
      <c r="E49" s="218">
        <v>0</v>
      </c>
      <c r="F49" s="218">
        <v>0</v>
      </c>
      <c r="G49" s="218">
        <v>3.29</v>
      </c>
      <c r="H49" s="218">
        <v>0</v>
      </c>
      <c r="I49" s="218">
        <v>2.56</v>
      </c>
      <c r="J49" s="218">
        <v>0.28000000000000003</v>
      </c>
      <c r="K49" s="218">
        <v>0</v>
      </c>
      <c r="L49" s="218">
        <v>0.15</v>
      </c>
      <c r="M49" s="218">
        <v>0.04</v>
      </c>
      <c r="N49" s="218">
        <v>0.05</v>
      </c>
      <c r="O49" s="218">
        <v>0.05</v>
      </c>
      <c r="P49" s="218">
        <v>0.09</v>
      </c>
      <c r="Q49" s="218">
        <v>0</v>
      </c>
      <c r="R49" s="218">
        <v>0.02</v>
      </c>
      <c r="S49" s="218">
        <v>0</v>
      </c>
      <c r="T49" s="218">
        <v>0.02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2.92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1.68</v>
      </c>
      <c r="D50" s="218">
        <v>0.3</v>
      </c>
      <c r="E50" s="218">
        <v>0</v>
      </c>
      <c r="F50" s="218">
        <v>0</v>
      </c>
      <c r="G50" s="218">
        <v>3.29</v>
      </c>
      <c r="H50" s="218">
        <v>0</v>
      </c>
      <c r="I50" s="218">
        <v>2.56</v>
      </c>
      <c r="J50" s="218">
        <v>0.28000000000000003</v>
      </c>
      <c r="K50" s="218">
        <v>0</v>
      </c>
      <c r="L50" s="218">
        <v>0.15</v>
      </c>
      <c r="M50" s="218">
        <v>0.04</v>
      </c>
      <c r="N50" s="218">
        <v>0.05</v>
      </c>
      <c r="O50" s="218">
        <v>0.05</v>
      </c>
      <c r="P50" s="218">
        <v>0.09</v>
      </c>
      <c r="Q50" s="218">
        <v>0</v>
      </c>
      <c r="R50" s="218">
        <v>0.02</v>
      </c>
      <c r="S50" s="218">
        <v>0</v>
      </c>
      <c r="T50" s="218">
        <v>0.02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2.92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1.63</v>
      </c>
      <c r="D51" s="218">
        <v>0.3</v>
      </c>
      <c r="E51" s="218">
        <v>0</v>
      </c>
      <c r="F51" s="218">
        <v>0</v>
      </c>
      <c r="G51" s="218">
        <v>3.29</v>
      </c>
      <c r="H51" s="218">
        <v>0</v>
      </c>
      <c r="I51" s="218">
        <v>2.56</v>
      </c>
      <c r="J51" s="218">
        <v>0.28000000000000003</v>
      </c>
      <c r="K51" s="218">
        <v>0</v>
      </c>
      <c r="L51" s="218">
        <v>0.15</v>
      </c>
      <c r="M51" s="218">
        <v>0.04</v>
      </c>
      <c r="N51" s="218">
        <v>0.05</v>
      </c>
      <c r="O51" s="218">
        <v>0.05</v>
      </c>
      <c r="P51" s="218">
        <v>0.09</v>
      </c>
      <c r="Q51" s="218">
        <v>0</v>
      </c>
      <c r="R51" s="218">
        <v>0.02</v>
      </c>
      <c r="S51" s="218">
        <v>0</v>
      </c>
      <c r="T51" s="218">
        <v>0.02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2.56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1.63</v>
      </c>
      <c r="D52" s="218">
        <v>0.3</v>
      </c>
      <c r="E52" s="218">
        <v>0</v>
      </c>
      <c r="F52" s="218">
        <v>0</v>
      </c>
      <c r="G52" s="218">
        <v>3.29</v>
      </c>
      <c r="H52" s="218">
        <v>0</v>
      </c>
      <c r="I52" s="218">
        <v>2.56</v>
      </c>
      <c r="J52" s="218">
        <v>0.28000000000000003</v>
      </c>
      <c r="K52" s="218">
        <v>0</v>
      </c>
      <c r="L52" s="218">
        <v>0.15</v>
      </c>
      <c r="M52" s="218">
        <v>0.04</v>
      </c>
      <c r="N52" s="218">
        <v>0.05</v>
      </c>
      <c r="O52" s="218">
        <v>0.05</v>
      </c>
      <c r="P52" s="218">
        <v>0.09</v>
      </c>
      <c r="Q52" s="218">
        <v>0</v>
      </c>
      <c r="R52" s="218">
        <v>0.02</v>
      </c>
      <c r="S52" s="218">
        <v>0</v>
      </c>
      <c r="T52" s="218">
        <v>0.02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2.56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1.63</v>
      </c>
      <c r="D53" s="218">
        <v>0.3</v>
      </c>
      <c r="E53" s="218">
        <v>0</v>
      </c>
      <c r="F53" s="218">
        <v>0</v>
      </c>
      <c r="G53" s="218">
        <v>3.29</v>
      </c>
      <c r="H53" s="218">
        <v>0</v>
      </c>
      <c r="I53" s="218">
        <v>2.56</v>
      </c>
      <c r="J53" s="218">
        <v>0.28000000000000003</v>
      </c>
      <c r="K53" s="218">
        <v>0</v>
      </c>
      <c r="L53" s="218">
        <v>0.15</v>
      </c>
      <c r="M53" s="218">
        <v>0.04</v>
      </c>
      <c r="N53" s="218">
        <v>0.05</v>
      </c>
      <c r="O53" s="218">
        <v>0.05</v>
      </c>
      <c r="P53" s="218">
        <v>0.09</v>
      </c>
      <c r="Q53" s="218">
        <v>0</v>
      </c>
      <c r="R53" s="218">
        <v>0.02</v>
      </c>
      <c r="S53" s="218">
        <v>0</v>
      </c>
      <c r="T53" s="218">
        <v>0.02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2.56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1.63</v>
      </c>
      <c r="D54" s="218">
        <v>0.3</v>
      </c>
      <c r="E54" s="218">
        <v>0</v>
      </c>
      <c r="F54" s="218">
        <v>0</v>
      </c>
      <c r="G54" s="218">
        <v>3.29</v>
      </c>
      <c r="H54" s="218">
        <v>0</v>
      </c>
      <c r="I54" s="218">
        <v>2.56</v>
      </c>
      <c r="J54" s="218">
        <v>0.28000000000000003</v>
      </c>
      <c r="K54" s="218">
        <v>0</v>
      </c>
      <c r="L54" s="218">
        <v>0.15</v>
      </c>
      <c r="M54" s="218">
        <v>0.04</v>
      </c>
      <c r="N54" s="218">
        <v>0.05</v>
      </c>
      <c r="O54" s="218">
        <v>0.05</v>
      </c>
      <c r="P54" s="218">
        <v>0.09</v>
      </c>
      <c r="Q54" s="218">
        <v>0</v>
      </c>
      <c r="R54" s="218">
        <v>0.02</v>
      </c>
      <c r="S54" s="218">
        <v>0</v>
      </c>
      <c r="T54" s="218">
        <v>0.02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2.56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1.57</v>
      </c>
      <c r="D55" s="218">
        <v>0.3</v>
      </c>
      <c r="E55" s="218">
        <v>0</v>
      </c>
      <c r="F55" s="218">
        <v>0</v>
      </c>
      <c r="G55" s="218">
        <v>3.29</v>
      </c>
      <c r="H55" s="218">
        <v>0</v>
      </c>
      <c r="I55" s="218">
        <v>2.56</v>
      </c>
      <c r="J55" s="218">
        <v>0.28000000000000003</v>
      </c>
      <c r="K55" s="218">
        <v>0</v>
      </c>
      <c r="L55" s="218">
        <v>0.09</v>
      </c>
      <c r="M55" s="218">
        <v>0.04</v>
      </c>
      <c r="N55" s="218">
        <v>0.05</v>
      </c>
      <c r="O55" s="218">
        <v>0.05</v>
      </c>
      <c r="P55" s="218">
        <v>0.09</v>
      </c>
      <c r="Q55" s="218">
        <v>0</v>
      </c>
      <c r="R55" s="218">
        <v>0.02</v>
      </c>
      <c r="S55" s="218">
        <v>0</v>
      </c>
      <c r="T55" s="218">
        <v>0.02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2.56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1.57</v>
      </c>
      <c r="D56" s="218">
        <v>0.3</v>
      </c>
      <c r="E56" s="218">
        <v>0</v>
      </c>
      <c r="F56" s="218">
        <v>0</v>
      </c>
      <c r="G56" s="218">
        <v>3.29</v>
      </c>
      <c r="H56" s="218">
        <v>0</v>
      </c>
      <c r="I56" s="218">
        <v>2.56</v>
      </c>
      <c r="J56" s="218">
        <v>0.28000000000000003</v>
      </c>
      <c r="K56" s="218">
        <v>0</v>
      </c>
      <c r="L56" s="218">
        <v>0.15</v>
      </c>
      <c r="M56" s="218">
        <v>0.04</v>
      </c>
      <c r="N56" s="218">
        <v>0.05</v>
      </c>
      <c r="O56" s="218">
        <v>0.05</v>
      </c>
      <c r="P56" s="218">
        <v>0.09</v>
      </c>
      <c r="Q56" s="218">
        <v>0</v>
      </c>
      <c r="R56" s="218">
        <v>0.02</v>
      </c>
      <c r="S56" s="218">
        <v>0</v>
      </c>
      <c r="T56" s="218">
        <v>0.02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2.56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1.57</v>
      </c>
      <c r="D57" s="218">
        <v>0.3</v>
      </c>
      <c r="E57" s="218">
        <v>0</v>
      </c>
      <c r="F57" s="218">
        <v>0</v>
      </c>
      <c r="G57" s="218">
        <v>3.29</v>
      </c>
      <c r="H57" s="218">
        <v>0</v>
      </c>
      <c r="I57" s="218">
        <v>2.56</v>
      </c>
      <c r="J57" s="218">
        <v>0.28000000000000003</v>
      </c>
      <c r="K57" s="218">
        <v>0</v>
      </c>
      <c r="L57" s="218">
        <v>0.15</v>
      </c>
      <c r="M57" s="218">
        <v>0.04</v>
      </c>
      <c r="N57" s="218">
        <v>0.05</v>
      </c>
      <c r="O57" s="218">
        <v>0.05</v>
      </c>
      <c r="P57" s="218">
        <v>0.09</v>
      </c>
      <c r="Q57" s="218">
        <v>0</v>
      </c>
      <c r="R57" s="218">
        <v>0.02</v>
      </c>
      <c r="S57" s="218">
        <v>0</v>
      </c>
      <c r="T57" s="218">
        <v>0.02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2.56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1.57</v>
      </c>
      <c r="D58" s="218">
        <v>0.3</v>
      </c>
      <c r="E58" s="218">
        <v>0</v>
      </c>
      <c r="F58" s="218">
        <v>0</v>
      </c>
      <c r="G58" s="218">
        <v>3.29</v>
      </c>
      <c r="H58" s="218">
        <v>0</v>
      </c>
      <c r="I58" s="218">
        <v>2.56</v>
      </c>
      <c r="J58" s="218">
        <v>0.28000000000000003</v>
      </c>
      <c r="K58" s="218">
        <v>0</v>
      </c>
      <c r="L58" s="218">
        <v>0.15</v>
      </c>
      <c r="M58" s="218">
        <v>0.04</v>
      </c>
      <c r="N58" s="218">
        <v>0.05</v>
      </c>
      <c r="O58" s="218">
        <v>0.05</v>
      </c>
      <c r="P58" s="218">
        <v>0.09</v>
      </c>
      <c r="Q58" s="218">
        <v>0</v>
      </c>
      <c r="R58" s="218">
        <v>0.02</v>
      </c>
      <c r="S58" s="218">
        <v>0</v>
      </c>
      <c r="T58" s="218">
        <v>0.02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2.56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1.52</v>
      </c>
      <c r="D59" s="218">
        <v>0.3</v>
      </c>
      <c r="E59" s="218">
        <v>0</v>
      </c>
      <c r="F59" s="218">
        <v>0</v>
      </c>
      <c r="G59" s="218">
        <v>3.29</v>
      </c>
      <c r="H59" s="218">
        <v>0</v>
      </c>
      <c r="I59" s="218">
        <v>2.56</v>
      </c>
      <c r="J59" s="218">
        <v>0.28000000000000003</v>
      </c>
      <c r="K59" s="218">
        <v>0</v>
      </c>
      <c r="L59" s="218">
        <v>0.15</v>
      </c>
      <c r="M59" s="218">
        <v>0.04</v>
      </c>
      <c r="N59" s="218">
        <v>0.05</v>
      </c>
      <c r="O59" s="218">
        <v>0.05</v>
      </c>
      <c r="P59" s="218">
        <v>0.09</v>
      </c>
      <c r="Q59" s="218">
        <v>0</v>
      </c>
      <c r="R59" s="218">
        <v>0.02</v>
      </c>
      <c r="S59" s="218">
        <v>0</v>
      </c>
      <c r="T59" s="218">
        <v>0.02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2.56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1.52</v>
      </c>
      <c r="D60" s="218">
        <v>0.3</v>
      </c>
      <c r="E60" s="218">
        <v>0</v>
      </c>
      <c r="F60" s="218">
        <v>0</v>
      </c>
      <c r="G60" s="218">
        <v>3.29</v>
      </c>
      <c r="H60" s="218">
        <v>0</v>
      </c>
      <c r="I60" s="218">
        <v>2.56</v>
      </c>
      <c r="J60" s="218">
        <v>0.28000000000000003</v>
      </c>
      <c r="K60" s="218">
        <v>0</v>
      </c>
      <c r="L60" s="218">
        <v>0.15</v>
      </c>
      <c r="M60" s="218">
        <v>0.04</v>
      </c>
      <c r="N60" s="218">
        <v>0.05</v>
      </c>
      <c r="O60" s="218">
        <v>0.05</v>
      </c>
      <c r="P60" s="218">
        <v>0.09</v>
      </c>
      <c r="Q60" s="218">
        <v>0</v>
      </c>
      <c r="R60" s="218">
        <v>0.02</v>
      </c>
      <c r="S60" s="218">
        <v>0</v>
      </c>
      <c r="T60" s="218">
        <v>0.02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2.56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1.52</v>
      </c>
      <c r="D61" s="218">
        <v>0.3</v>
      </c>
      <c r="E61" s="218">
        <v>0</v>
      </c>
      <c r="F61" s="218">
        <v>0</v>
      </c>
      <c r="G61" s="218">
        <v>3.29</v>
      </c>
      <c r="H61" s="218">
        <v>0</v>
      </c>
      <c r="I61" s="218">
        <v>2.56</v>
      </c>
      <c r="J61" s="218">
        <v>0.28000000000000003</v>
      </c>
      <c r="K61" s="218">
        <v>0</v>
      </c>
      <c r="L61" s="218">
        <v>0.15</v>
      </c>
      <c r="M61" s="218">
        <v>0.04</v>
      </c>
      <c r="N61" s="218">
        <v>0.05</v>
      </c>
      <c r="O61" s="218">
        <v>0.05</v>
      </c>
      <c r="P61" s="218">
        <v>0.09</v>
      </c>
      <c r="Q61" s="218">
        <v>0</v>
      </c>
      <c r="R61" s="218">
        <v>0.02</v>
      </c>
      <c r="S61" s="218">
        <v>0</v>
      </c>
      <c r="T61" s="218">
        <v>0.02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3.31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1.52</v>
      </c>
      <c r="D62" s="218">
        <v>0.3</v>
      </c>
      <c r="E62" s="218">
        <v>0</v>
      </c>
      <c r="F62" s="218">
        <v>0</v>
      </c>
      <c r="G62" s="218">
        <v>3.29</v>
      </c>
      <c r="H62" s="218">
        <v>0</v>
      </c>
      <c r="I62" s="218">
        <v>2.56</v>
      </c>
      <c r="J62" s="218">
        <v>0.28000000000000003</v>
      </c>
      <c r="K62" s="218">
        <v>0</v>
      </c>
      <c r="L62" s="218">
        <v>0.15</v>
      </c>
      <c r="M62" s="218">
        <v>0.04</v>
      </c>
      <c r="N62" s="218">
        <v>0.05</v>
      </c>
      <c r="O62" s="218">
        <v>0.05</v>
      </c>
      <c r="P62" s="218">
        <v>0.09</v>
      </c>
      <c r="Q62" s="218">
        <v>0</v>
      </c>
      <c r="R62" s="218">
        <v>0.02</v>
      </c>
      <c r="S62" s="218">
        <v>0</v>
      </c>
      <c r="T62" s="218">
        <v>0.02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3.31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1.46</v>
      </c>
      <c r="D63" s="218">
        <v>0.3</v>
      </c>
      <c r="E63" s="218">
        <v>0</v>
      </c>
      <c r="F63" s="218">
        <v>0</v>
      </c>
      <c r="G63" s="218">
        <v>3.29</v>
      </c>
      <c r="H63" s="218">
        <v>0</v>
      </c>
      <c r="I63" s="218">
        <v>2.56</v>
      </c>
      <c r="J63" s="218">
        <v>0.28000000000000003</v>
      </c>
      <c r="K63" s="218">
        <v>0</v>
      </c>
      <c r="L63" s="218">
        <v>0.15</v>
      </c>
      <c r="M63" s="218">
        <v>0.04</v>
      </c>
      <c r="N63" s="218">
        <v>0.05</v>
      </c>
      <c r="O63" s="218">
        <v>0.05</v>
      </c>
      <c r="P63" s="218">
        <v>0.09</v>
      </c>
      <c r="Q63" s="218">
        <v>0</v>
      </c>
      <c r="R63" s="218">
        <v>0.02</v>
      </c>
      <c r="S63" s="218">
        <v>0</v>
      </c>
      <c r="T63" s="218">
        <v>0.02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3.31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1.46</v>
      </c>
      <c r="D64" s="218">
        <v>0.3</v>
      </c>
      <c r="E64" s="218">
        <v>0</v>
      </c>
      <c r="F64" s="218">
        <v>0</v>
      </c>
      <c r="G64" s="218">
        <v>3.29</v>
      </c>
      <c r="H64" s="218">
        <v>0</v>
      </c>
      <c r="I64" s="218">
        <v>2.56</v>
      </c>
      <c r="J64" s="218">
        <v>0.28000000000000003</v>
      </c>
      <c r="K64" s="218">
        <v>0</v>
      </c>
      <c r="L64" s="218">
        <v>0.15</v>
      </c>
      <c r="M64" s="218">
        <v>0.04</v>
      </c>
      <c r="N64" s="218">
        <v>0.05</v>
      </c>
      <c r="O64" s="218">
        <v>0.05</v>
      </c>
      <c r="P64" s="218">
        <v>0.09</v>
      </c>
      <c r="Q64" s="218">
        <v>0</v>
      </c>
      <c r="R64" s="218">
        <v>0.02</v>
      </c>
      <c r="S64" s="218">
        <v>0</v>
      </c>
      <c r="T64" s="218">
        <v>0.02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3.31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1.46</v>
      </c>
      <c r="D65" s="218">
        <v>0.3</v>
      </c>
      <c r="E65" s="218">
        <v>0</v>
      </c>
      <c r="F65" s="218">
        <v>0</v>
      </c>
      <c r="G65" s="218">
        <v>3.29</v>
      </c>
      <c r="H65" s="218">
        <v>0</v>
      </c>
      <c r="I65" s="218">
        <v>2.56</v>
      </c>
      <c r="J65" s="218">
        <v>0.28000000000000003</v>
      </c>
      <c r="K65" s="218">
        <v>0</v>
      </c>
      <c r="L65" s="218">
        <v>0.15</v>
      </c>
      <c r="M65" s="218">
        <v>0.04</v>
      </c>
      <c r="N65" s="218">
        <v>0.05</v>
      </c>
      <c r="O65" s="218">
        <v>0.05</v>
      </c>
      <c r="P65" s="218">
        <v>0.09</v>
      </c>
      <c r="Q65" s="218">
        <v>0</v>
      </c>
      <c r="R65" s="218">
        <v>0.02</v>
      </c>
      <c r="S65" s="218">
        <v>0</v>
      </c>
      <c r="T65" s="218">
        <v>0.02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3.31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1.46</v>
      </c>
      <c r="D66" s="218">
        <v>0.3</v>
      </c>
      <c r="E66" s="218">
        <v>0</v>
      </c>
      <c r="F66" s="218">
        <v>0</v>
      </c>
      <c r="G66" s="218">
        <v>3.29</v>
      </c>
      <c r="H66" s="218">
        <v>0</v>
      </c>
      <c r="I66" s="218">
        <v>2.56</v>
      </c>
      <c r="J66" s="218">
        <v>0.28000000000000003</v>
      </c>
      <c r="K66" s="218">
        <v>0</v>
      </c>
      <c r="L66" s="218">
        <v>0.15</v>
      </c>
      <c r="M66" s="218">
        <v>0.04</v>
      </c>
      <c r="N66" s="218">
        <v>0.05</v>
      </c>
      <c r="O66" s="218">
        <v>0.05</v>
      </c>
      <c r="P66" s="218">
        <v>0.09</v>
      </c>
      <c r="Q66" s="218">
        <v>0</v>
      </c>
      <c r="R66" s="218">
        <v>0.02</v>
      </c>
      <c r="S66" s="218">
        <v>0</v>
      </c>
      <c r="T66" s="218">
        <v>0.02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3.31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1.46</v>
      </c>
      <c r="D67" s="218">
        <v>0.3</v>
      </c>
      <c r="E67" s="218">
        <v>0</v>
      </c>
      <c r="F67" s="218">
        <v>0</v>
      </c>
      <c r="G67" s="218">
        <v>3.29</v>
      </c>
      <c r="H67" s="218">
        <v>0</v>
      </c>
      <c r="I67" s="218">
        <v>2.56</v>
      </c>
      <c r="J67" s="218">
        <v>0.28000000000000003</v>
      </c>
      <c r="K67" s="218">
        <v>0</v>
      </c>
      <c r="L67" s="218">
        <v>0.15</v>
      </c>
      <c r="M67" s="218">
        <v>0.04</v>
      </c>
      <c r="N67" s="218">
        <v>0.05</v>
      </c>
      <c r="O67" s="218">
        <v>0.05</v>
      </c>
      <c r="P67" s="218">
        <v>0.09</v>
      </c>
      <c r="Q67" s="218">
        <v>0</v>
      </c>
      <c r="R67" s="218">
        <v>0.02</v>
      </c>
      <c r="S67" s="218">
        <v>0</v>
      </c>
      <c r="T67" s="218">
        <v>0.02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3.31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1.46</v>
      </c>
      <c r="D68" s="218">
        <v>0.3</v>
      </c>
      <c r="E68" s="218">
        <v>0</v>
      </c>
      <c r="F68" s="218">
        <v>0</v>
      </c>
      <c r="G68" s="218">
        <v>3.29</v>
      </c>
      <c r="H68" s="218">
        <v>0</v>
      </c>
      <c r="I68" s="218">
        <v>2.56</v>
      </c>
      <c r="J68" s="218">
        <v>0.28000000000000003</v>
      </c>
      <c r="K68" s="218">
        <v>0</v>
      </c>
      <c r="L68" s="218">
        <v>0.15</v>
      </c>
      <c r="M68" s="218">
        <v>0.04</v>
      </c>
      <c r="N68" s="218">
        <v>0.05</v>
      </c>
      <c r="O68" s="218">
        <v>0.05</v>
      </c>
      <c r="P68" s="218">
        <v>0.09</v>
      </c>
      <c r="Q68" s="218">
        <v>0</v>
      </c>
      <c r="R68" s="218">
        <v>0.02</v>
      </c>
      <c r="S68" s="218">
        <v>0</v>
      </c>
      <c r="T68" s="218">
        <v>0.02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3.31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1.46</v>
      </c>
      <c r="D69" s="218">
        <v>0.3</v>
      </c>
      <c r="E69" s="218">
        <v>0</v>
      </c>
      <c r="F69" s="218">
        <v>0</v>
      </c>
      <c r="G69" s="218">
        <v>3.29</v>
      </c>
      <c r="H69" s="218">
        <v>0</v>
      </c>
      <c r="I69" s="218">
        <v>2.56</v>
      </c>
      <c r="J69" s="218">
        <v>0.28000000000000003</v>
      </c>
      <c r="K69" s="218">
        <v>0</v>
      </c>
      <c r="L69" s="218">
        <v>0.15</v>
      </c>
      <c r="M69" s="218">
        <v>0.04</v>
      </c>
      <c r="N69" s="218">
        <v>0.05</v>
      </c>
      <c r="O69" s="218">
        <v>0.05</v>
      </c>
      <c r="P69" s="218">
        <v>0.09</v>
      </c>
      <c r="Q69" s="218">
        <v>0</v>
      </c>
      <c r="R69" s="218">
        <v>0.02</v>
      </c>
      <c r="S69" s="218">
        <v>0</v>
      </c>
      <c r="T69" s="218">
        <v>0.02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3.31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1.46</v>
      </c>
      <c r="D70" s="218">
        <v>0.3</v>
      </c>
      <c r="E70" s="218">
        <v>0</v>
      </c>
      <c r="F70" s="218">
        <v>0</v>
      </c>
      <c r="G70" s="218">
        <v>3.29</v>
      </c>
      <c r="H70" s="218">
        <v>0</v>
      </c>
      <c r="I70" s="218">
        <v>2.56</v>
      </c>
      <c r="J70" s="218">
        <v>0.28000000000000003</v>
      </c>
      <c r="K70" s="218">
        <v>0</v>
      </c>
      <c r="L70" s="218">
        <v>0.15</v>
      </c>
      <c r="M70" s="218">
        <v>0.04</v>
      </c>
      <c r="N70" s="218">
        <v>0.05</v>
      </c>
      <c r="O70" s="218">
        <v>0.05</v>
      </c>
      <c r="P70" s="218">
        <v>0.09</v>
      </c>
      <c r="Q70" s="218">
        <v>0</v>
      </c>
      <c r="R70" s="218">
        <v>0.02</v>
      </c>
      <c r="S70" s="218">
        <v>0</v>
      </c>
      <c r="T70" s="218">
        <v>0.02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3.31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1.46</v>
      </c>
      <c r="D71" s="218">
        <v>0.3</v>
      </c>
      <c r="E71" s="218">
        <v>0</v>
      </c>
      <c r="F71" s="218">
        <v>0</v>
      </c>
      <c r="G71" s="218">
        <v>3.29</v>
      </c>
      <c r="H71" s="218">
        <v>0</v>
      </c>
      <c r="I71" s="218">
        <v>2.56</v>
      </c>
      <c r="J71" s="218">
        <v>0.28000000000000003</v>
      </c>
      <c r="K71" s="218">
        <v>0</v>
      </c>
      <c r="L71" s="218">
        <v>0.15</v>
      </c>
      <c r="M71" s="218">
        <v>0.04</v>
      </c>
      <c r="N71" s="218">
        <v>0.05</v>
      </c>
      <c r="O71" s="218">
        <v>0.05</v>
      </c>
      <c r="P71" s="218">
        <v>0.09</v>
      </c>
      <c r="Q71" s="218">
        <v>0</v>
      </c>
      <c r="R71" s="218">
        <v>0.02</v>
      </c>
      <c r="S71" s="218">
        <v>0</v>
      </c>
      <c r="T71" s="218">
        <v>0.02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3.31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1.46</v>
      </c>
      <c r="D72" s="218">
        <v>0.3</v>
      </c>
      <c r="E72" s="218">
        <v>0</v>
      </c>
      <c r="F72" s="218">
        <v>0</v>
      </c>
      <c r="G72" s="218">
        <v>3.29</v>
      </c>
      <c r="H72" s="218">
        <v>0</v>
      </c>
      <c r="I72" s="218">
        <v>2.56</v>
      </c>
      <c r="J72" s="218">
        <v>0.28000000000000003</v>
      </c>
      <c r="K72" s="218">
        <v>0.02</v>
      </c>
      <c r="L72" s="218">
        <v>0.15</v>
      </c>
      <c r="M72" s="218">
        <v>0.04</v>
      </c>
      <c r="N72" s="218">
        <v>0.05</v>
      </c>
      <c r="O72" s="218">
        <v>0.05</v>
      </c>
      <c r="P72" s="218">
        <v>0.09</v>
      </c>
      <c r="Q72" s="218">
        <v>0</v>
      </c>
      <c r="R72" s="218">
        <v>0.02</v>
      </c>
      <c r="S72" s="218">
        <v>0</v>
      </c>
      <c r="T72" s="218">
        <v>0.02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3.31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1.46</v>
      </c>
      <c r="D73" s="218">
        <v>0.3</v>
      </c>
      <c r="E73" s="218">
        <v>0</v>
      </c>
      <c r="F73" s="218">
        <v>0</v>
      </c>
      <c r="G73" s="218">
        <v>3.29</v>
      </c>
      <c r="H73" s="218">
        <v>0</v>
      </c>
      <c r="I73" s="218">
        <v>2.56</v>
      </c>
      <c r="J73" s="218">
        <v>0.28000000000000003</v>
      </c>
      <c r="K73" s="218">
        <v>0.02</v>
      </c>
      <c r="L73" s="218">
        <v>0.15</v>
      </c>
      <c r="M73" s="218">
        <v>0.04</v>
      </c>
      <c r="N73" s="218">
        <v>0.05</v>
      </c>
      <c r="O73" s="218">
        <v>0.05</v>
      </c>
      <c r="P73" s="218">
        <v>0.09</v>
      </c>
      <c r="Q73" s="218">
        <v>0</v>
      </c>
      <c r="R73" s="218">
        <v>0.02</v>
      </c>
      <c r="S73" s="218">
        <v>0</v>
      </c>
      <c r="T73" s="218">
        <v>0.02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3.31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1.46</v>
      </c>
      <c r="D74" s="218">
        <v>0.3</v>
      </c>
      <c r="E74" s="218">
        <v>0</v>
      </c>
      <c r="F74" s="218">
        <v>0</v>
      </c>
      <c r="G74" s="218">
        <v>3.29</v>
      </c>
      <c r="H74" s="218">
        <v>0</v>
      </c>
      <c r="I74" s="218">
        <v>2.56</v>
      </c>
      <c r="J74" s="218">
        <v>0.28000000000000003</v>
      </c>
      <c r="K74" s="218">
        <v>0.02</v>
      </c>
      <c r="L74" s="218">
        <v>0.15</v>
      </c>
      <c r="M74" s="218">
        <v>0.04</v>
      </c>
      <c r="N74" s="218">
        <v>0.05</v>
      </c>
      <c r="O74" s="218">
        <v>0.05</v>
      </c>
      <c r="P74" s="218">
        <v>0.09</v>
      </c>
      <c r="Q74" s="218">
        <v>0</v>
      </c>
      <c r="R74" s="218">
        <v>0.02</v>
      </c>
      <c r="S74" s="218">
        <v>0</v>
      </c>
      <c r="T74" s="218">
        <v>0.02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2.56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1.49</v>
      </c>
      <c r="D75" s="218">
        <v>0.3</v>
      </c>
      <c r="E75" s="218">
        <v>0</v>
      </c>
      <c r="F75" s="218">
        <v>0</v>
      </c>
      <c r="G75" s="218">
        <v>3.29</v>
      </c>
      <c r="H75" s="218">
        <v>0</v>
      </c>
      <c r="I75" s="218">
        <v>2.56</v>
      </c>
      <c r="J75" s="218">
        <v>0.28000000000000003</v>
      </c>
      <c r="K75" s="218">
        <v>0.02</v>
      </c>
      <c r="L75" s="218">
        <v>0.27</v>
      </c>
      <c r="M75" s="218">
        <v>0.04</v>
      </c>
      <c r="N75" s="218">
        <v>0.05</v>
      </c>
      <c r="O75" s="218">
        <v>0.05</v>
      </c>
      <c r="P75" s="218">
        <v>0.09</v>
      </c>
      <c r="Q75" s="218">
        <v>0</v>
      </c>
      <c r="R75" s="218">
        <v>0.02</v>
      </c>
      <c r="S75" s="218">
        <v>0</v>
      </c>
      <c r="T75" s="218">
        <v>0.02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2.93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1.49</v>
      </c>
      <c r="D76" s="218">
        <v>0.3</v>
      </c>
      <c r="E76" s="218">
        <v>0</v>
      </c>
      <c r="F76" s="218">
        <v>0</v>
      </c>
      <c r="G76" s="218">
        <v>3.29</v>
      </c>
      <c r="H76" s="218">
        <v>0</v>
      </c>
      <c r="I76" s="218">
        <v>2.56</v>
      </c>
      <c r="J76" s="218">
        <v>0.28000000000000003</v>
      </c>
      <c r="K76" s="218">
        <v>0.02</v>
      </c>
      <c r="L76" s="218">
        <v>0.22</v>
      </c>
      <c r="M76" s="218">
        <v>0.04</v>
      </c>
      <c r="N76" s="218">
        <v>0.05</v>
      </c>
      <c r="O76" s="218">
        <v>0.05</v>
      </c>
      <c r="P76" s="218">
        <v>0.09</v>
      </c>
      <c r="Q76" s="218">
        <v>0.04</v>
      </c>
      <c r="R76" s="218">
        <v>0.02</v>
      </c>
      <c r="S76" s="218">
        <v>0</v>
      </c>
      <c r="T76" s="218">
        <v>0.02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2.93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1.49</v>
      </c>
      <c r="D77" s="218">
        <v>0.3</v>
      </c>
      <c r="E77" s="218">
        <v>0</v>
      </c>
      <c r="F77" s="218">
        <v>0</v>
      </c>
      <c r="G77" s="218">
        <v>3.29</v>
      </c>
      <c r="H77" s="218">
        <v>0</v>
      </c>
      <c r="I77" s="218">
        <v>2.56</v>
      </c>
      <c r="J77" s="218">
        <v>0.28000000000000003</v>
      </c>
      <c r="K77" s="218">
        <v>0.02</v>
      </c>
      <c r="L77" s="218">
        <v>0.22</v>
      </c>
      <c r="M77" s="218">
        <v>0.04</v>
      </c>
      <c r="N77" s="218">
        <v>0.05</v>
      </c>
      <c r="O77" s="218">
        <v>0.05</v>
      </c>
      <c r="P77" s="218">
        <v>0.09</v>
      </c>
      <c r="Q77" s="218">
        <v>0</v>
      </c>
      <c r="R77" s="218">
        <v>0.02</v>
      </c>
      <c r="S77" s="218">
        <v>0</v>
      </c>
      <c r="T77" s="218">
        <v>0.02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6.34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1.49</v>
      </c>
      <c r="D78" s="218">
        <v>0.3</v>
      </c>
      <c r="E78" s="218">
        <v>0</v>
      </c>
      <c r="F78" s="218">
        <v>0</v>
      </c>
      <c r="G78" s="218">
        <v>3.29</v>
      </c>
      <c r="H78" s="218">
        <v>0</v>
      </c>
      <c r="I78" s="218">
        <v>2.56</v>
      </c>
      <c r="J78" s="218">
        <v>0.28000000000000003</v>
      </c>
      <c r="K78" s="218">
        <v>0.02</v>
      </c>
      <c r="L78" s="218">
        <v>0.22</v>
      </c>
      <c r="M78" s="218">
        <v>0.04</v>
      </c>
      <c r="N78" s="218">
        <v>0.05</v>
      </c>
      <c r="O78" s="218">
        <v>0.05</v>
      </c>
      <c r="P78" s="218">
        <v>0.09</v>
      </c>
      <c r="Q78" s="218">
        <v>0</v>
      </c>
      <c r="R78" s="218">
        <v>0.02</v>
      </c>
      <c r="S78" s="218">
        <v>0</v>
      </c>
      <c r="T78" s="218">
        <v>0.02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6.34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1.52</v>
      </c>
      <c r="D79" s="218">
        <v>0.3</v>
      </c>
      <c r="E79" s="218">
        <v>0</v>
      </c>
      <c r="F79" s="218">
        <v>0</v>
      </c>
      <c r="G79" s="218">
        <v>3.29</v>
      </c>
      <c r="H79" s="218">
        <v>0</v>
      </c>
      <c r="I79" s="218">
        <v>2.56</v>
      </c>
      <c r="J79" s="218">
        <v>0.28000000000000003</v>
      </c>
      <c r="K79" s="218">
        <v>0.02</v>
      </c>
      <c r="L79" s="218">
        <v>0.22</v>
      </c>
      <c r="M79" s="218">
        <v>0.04</v>
      </c>
      <c r="N79" s="218">
        <v>0.05</v>
      </c>
      <c r="O79" s="218">
        <v>0.05</v>
      </c>
      <c r="P79" s="218">
        <v>0.09</v>
      </c>
      <c r="Q79" s="218">
        <v>0</v>
      </c>
      <c r="R79" s="218">
        <v>0.02</v>
      </c>
      <c r="S79" s="218">
        <v>0</v>
      </c>
      <c r="T79" s="218">
        <v>0.02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10.31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1.52</v>
      </c>
      <c r="D80" s="218">
        <v>0.3</v>
      </c>
      <c r="E80" s="218">
        <v>0</v>
      </c>
      <c r="F80" s="218">
        <v>0</v>
      </c>
      <c r="G80" s="218">
        <v>3.29</v>
      </c>
      <c r="H80" s="218">
        <v>0</v>
      </c>
      <c r="I80" s="218">
        <v>2.56</v>
      </c>
      <c r="J80" s="218">
        <v>0.28000000000000003</v>
      </c>
      <c r="K80" s="218">
        <v>0.02</v>
      </c>
      <c r="L80" s="218">
        <v>0.22</v>
      </c>
      <c r="M80" s="218">
        <v>0.04</v>
      </c>
      <c r="N80" s="218">
        <v>0.05</v>
      </c>
      <c r="O80" s="218">
        <v>0.05</v>
      </c>
      <c r="P80" s="218">
        <v>0.09</v>
      </c>
      <c r="Q80" s="218">
        <v>0</v>
      </c>
      <c r="R80" s="218">
        <v>0.02</v>
      </c>
      <c r="S80" s="218">
        <v>0</v>
      </c>
      <c r="T80" s="218">
        <v>0.02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10.31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1.52</v>
      </c>
      <c r="D81" s="218">
        <v>0.3</v>
      </c>
      <c r="E81" s="218">
        <v>0</v>
      </c>
      <c r="F81" s="218">
        <v>0</v>
      </c>
      <c r="G81" s="218">
        <v>3.29</v>
      </c>
      <c r="H81" s="218">
        <v>0</v>
      </c>
      <c r="I81" s="218">
        <v>2.56</v>
      </c>
      <c r="J81" s="218">
        <v>0.28000000000000003</v>
      </c>
      <c r="K81" s="218">
        <v>0.02</v>
      </c>
      <c r="L81" s="218">
        <v>0.22</v>
      </c>
      <c r="M81" s="218">
        <v>0.04</v>
      </c>
      <c r="N81" s="218">
        <v>0.05</v>
      </c>
      <c r="O81" s="218">
        <v>0.05</v>
      </c>
      <c r="P81" s="218">
        <v>0.09</v>
      </c>
      <c r="Q81" s="218">
        <v>0</v>
      </c>
      <c r="R81" s="218">
        <v>0.02</v>
      </c>
      <c r="S81" s="218">
        <v>0</v>
      </c>
      <c r="T81" s="218">
        <v>0.02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16.27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1.52</v>
      </c>
      <c r="D82" s="218">
        <v>0.3</v>
      </c>
      <c r="E82" s="218">
        <v>0</v>
      </c>
      <c r="F82" s="218">
        <v>0</v>
      </c>
      <c r="G82" s="218">
        <v>3.29</v>
      </c>
      <c r="H82" s="218">
        <v>0</v>
      </c>
      <c r="I82" s="218">
        <v>2.56</v>
      </c>
      <c r="J82" s="218">
        <v>0.28000000000000003</v>
      </c>
      <c r="K82" s="218">
        <v>0.02</v>
      </c>
      <c r="L82" s="218">
        <v>0.22</v>
      </c>
      <c r="M82" s="218">
        <v>0.04</v>
      </c>
      <c r="N82" s="218">
        <v>0.05</v>
      </c>
      <c r="O82" s="218">
        <v>0.05</v>
      </c>
      <c r="P82" s="218">
        <v>0.09</v>
      </c>
      <c r="Q82" s="218">
        <v>0</v>
      </c>
      <c r="R82" s="218">
        <v>0.02</v>
      </c>
      <c r="S82" s="218">
        <v>0</v>
      </c>
      <c r="T82" s="218">
        <v>0.02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16.27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1.54</v>
      </c>
      <c r="D83" s="218">
        <v>0.3</v>
      </c>
      <c r="E83" s="218">
        <v>0</v>
      </c>
      <c r="F83" s="218">
        <v>0</v>
      </c>
      <c r="G83" s="218">
        <v>3.29</v>
      </c>
      <c r="H83" s="218">
        <v>0</v>
      </c>
      <c r="I83" s="218">
        <v>4.16</v>
      </c>
      <c r="J83" s="218">
        <v>0.28000000000000003</v>
      </c>
      <c r="K83" s="218">
        <v>0.02</v>
      </c>
      <c r="L83" s="218">
        <v>0.22</v>
      </c>
      <c r="M83" s="218">
        <v>0.04</v>
      </c>
      <c r="N83" s="218">
        <v>0.05</v>
      </c>
      <c r="O83" s="218">
        <v>0.05</v>
      </c>
      <c r="P83" s="218">
        <v>0.09</v>
      </c>
      <c r="Q83" s="218">
        <v>0</v>
      </c>
      <c r="R83" s="218">
        <v>0.02</v>
      </c>
      <c r="S83" s="218">
        <v>0</v>
      </c>
      <c r="T83" s="218">
        <v>0.02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17.96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1.54</v>
      </c>
      <c r="D84" s="218">
        <v>0.3</v>
      </c>
      <c r="E84" s="218">
        <v>0</v>
      </c>
      <c r="F84" s="218">
        <v>0</v>
      </c>
      <c r="G84" s="218">
        <v>3.29</v>
      </c>
      <c r="H84" s="218">
        <v>0</v>
      </c>
      <c r="I84" s="218">
        <v>4.16</v>
      </c>
      <c r="J84" s="218">
        <v>0.28000000000000003</v>
      </c>
      <c r="K84" s="218">
        <v>0.02</v>
      </c>
      <c r="L84" s="218">
        <v>0.22</v>
      </c>
      <c r="M84" s="218">
        <v>0.04</v>
      </c>
      <c r="N84" s="218">
        <v>0.05</v>
      </c>
      <c r="O84" s="218">
        <v>0.05</v>
      </c>
      <c r="P84" s="218">
        <v>0.09</v>
      </c>
      <c r="Q84" s="218">
        <v>0</v>
      </c>
      <c r="R84" s="218">
        <v>0.02</v>
      </c>
      <c r="S84" s="218">
        <v>0</v>
      </c>
      <c r="T84" s="218">
        <v>0.02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17.96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1.54</v>
      </c>
      <c r="D85" s="218">
        <v>0.3</v>
      </c>
      <c r="E85" s="218">
        <v>0</v>
      </c>
      <c r="F85" s="218">
        <v>0</v>
      </c>
      <c r="G85" s="218">
        <v>3.29</v>
      </c>
      <c r="H85" s="218">
        <v>0</v>
      </c>
      <c r="I85" s="218">
        <v>4.2699999999999996</v>
      </c>
      <c r="J85" s="218">
        <v>0.28000000000000003</v>
      </c>
      <c r="K85" s="218">
        <v>0.02</v>
      </c>
      <c r="L85" s="218">
        <v>0.22</v>
      </c>
      <c r="M85" s="218">
        <v>0.04</v>
      </c>
      <c r="N85" s="218">
        <v>0.05</v>
      </c>
      <c r="O85" s="218">
        <v>0.05</v>
      </c>
      <c r="P85" s="218">
        <v>0.09</v>
      </c>
      <c r="Q85" s="218">
        <v>0</v>
      </c>
      <c r="R85" s="218">
        <v>0.02</v>
      </c>
      <c r="S85" s="218">
        <v>0</v>
      </c>
      <c r="T85" s="218">
        <v>0.02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17.96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1.54</v>
      </c>
      <c r="D86" s="218">
        <v>0.3</v>
      </c>
      <c r="E86" s="218">
        <v>0</v>
      </c>
      <c r="F86" s="218">
        <v>0</v>
      </c>
      <c r="G86" s="218">
        <v>3.29</v>
      </c>
      <c r="H86" s="218">
        <v>0</v>
      </c>
      <c r="I86" s="218">
        <v>4.2699999999999996</v>
      </c>
      <c r="J86" s="218">
        <v>0.28000000000000003</v>
      </c>
      <c r="K86" s="218">
        <v>0.02</v>
      </c>
      <c r="L86" s="218">
        <v>0.22</v>
      </c>
      <c r="M86" s="218">
        <v>0.04</v>
      </c>
      <c r="N86" s="218">
        <v>0.05</v>
      </c>
      <c r="O86" s="218">
        <v>0.05</v>
      </c>
      <c r="P86" s="218">
        <v>0.09</v>
      </c>
      <c r="Q86" s="218">
        <v>0</v>
      </c>
      <c r="R86" s="218">
        <v>0.02</v>
      </c>
      <c r="S86" s="218">
        <v>0</v>
      </c>
      <c r="T86" s="218">
        <v>0.02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17.96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1.57</v>
      </c>
      <c r="D87" s="218">
        <v>0.3</v>
      </c>
      <c r="E87" s="218">
        <v>0</v>
      </c>
      <c r="F87" s="218">
        <v>0</v>
      </c>
      <c r="G87" s="218">
        <v>3.29</v>
      </c>
      <c r="H87" s="218">
        <v>0</v>
      </c>
      <c r="I87" s="218">
        <v>4.2699999999999996</v>
      </c>
      <c r="J87" s="218">
        <v>0.28000000000000003</v>
      </c>
      <c r="K87" s="218">
        <v>0.02</v>
      </c>
      <c r="L87" s="218">
        <v>0.22</v>
      </c>
      <c r="M87" s="218">
        <v>0.13</v>
      </c>
      <c r="N87" s="218">
        <v>0.05</v>
      </c>
      <c r="O87" s="218">
        <v>0.05</v>
      </c>
      <c r="P87" s="218">
        <v>0.09</v>
      </c>
      <c r="Q87" s="218">
        <v>0</v>
      </c>
      <c r="R87" s="218">
        <v>0.02</v>
      </c>
      <c r="S87" s="218">
        <v>0</v>
      </c>
      <c r="T87" s="218">
        <v>0.02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11.38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1.57</v>
      </c>
      <c r="D88" s="218">
        <v>0.3</v>
      </c>
      <c r="E88" s="218">
        <v>0</v>
      </c>
      <c r="F88" s="218">
        <v>0</v>
      </c>
      <c r="G88" s="218">
        <v>3.29</v>
      </c>
      <c r="H88" s="218">
        <v>0</v>
      </c>
      <c r="I88" s="218">
        <v>4.2699999999999996</v>
      </c>
      <c r="J88" s="218">
        <v>0.28000000000000003</v>
      </c>
      <c r="K88" s="218">
        <v>0.02</v>
      </c>
      <c r="L88" s="218">
        <v>0.22</v>
      </c>
      <c r="M88" s="218">
        <v>0.05</v>
      </c>
      <c r="N88" s="218">
        <v>0.05</v>
      </c>
      <c r="O88" s="218">
        <v>0.05</v>
      </c>
      <c r="P88" s="218">
        <v>0.09</v>
      </c>
      <c r="Q88" s="218">
        <v>0</v>
      </c>
      <c r="R88" s="218">
        <v>0.02</v>
      </c>
      <c r="S88" s="218">
        <v>0</v>
      </c>
      <c r="T88" s="218">
        <v>0.02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11.38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1.57</v>
      </c>
      <c r="D89" s="218">
        <v>0.3</v>
      </c>
      <c r="E89" s="218">
        <v>0</v>
      </c>
      <c r="F89" s="218">
        <v>0</v>
      </c>
      <c r="G89" s="218">
        <v>3.29</v>
      </c>
      <c r="H89" s="218">
        <v>0</v>
      </c>
      <c r="I89" s="218">
        <v>4.2699999999999996</v>
      </c>
      <c r="J89" s="218">
        <v>0.28000000000000003</v>
      </c>
      <c r="K89" s="218">
        <v>0.02</v>
      </c>
      <c r="L89" s="218">
        <v>0.22</v>
      </c>
      <c r="M89" s="218">
        <v>0.04</v>
      </c>
      <c r="N89" s="218">
        <v>0.05</v>
      </c>
      <c r="O89" s="218">
        <v>0.05</v>
      </c>
      <c r="P89" s="218">
        <v>0.09</v>
      </c>
      <c r="Q89" s="218">
        <v>0</v>
      </c>
      <c r="R89" s="218">
        <v>0.02</v>
      </c>
      <c r="S89" s="218">
        <v>0</v>
      </c>
      <c r="T89" s="218">
        <v>0.02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18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1.57</v>
      </c>
      <c r="D90" s="218">
        <v>0.3</v>
      </c>
      <c r="E90" s="218">
        <v>0</v>
      </c>
      <c r="F90" s="218">
        <v>0</v>
      </c>
      <c r="G90" s="218">
        <v>3.29</v>
      </c>
      <c r="H90" s="218">
        <v>0</v>
      </c>
      <c r="I90" s="218">
        <v>4.2699999999999996</v>
      </c>
      <c r="J90" s="218">
        <v>0.28000000000000003</v>
      </c>
      <c r="K90" s="218">
        <v>0.02</v>
      </c>
      <c r="L90" s="218">
        <v>0.56999999999999995</v>
      </c>
      <c r="M90" s="218">
        <v>0.04</v>
      </c>
      <c r="N90" s="218">
        <v>0.05</v>
      </c>
      <c r="O90" s="218">
        <v>0.05</v>
      </c>
      <c r="P90" s="218">
        <v>0.09</v>
      </c>
      <c r="Q90" s="218">
        <v>0</v>
      </c>
      <c r="R90" s="218">
        <v>0.02</v>
      </c>
      <c r="S90" s="218">
        <v>0</v>
      </c>
      <c r="T90" s="218">
        <v>0.02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18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1.63</v>
      </c>
      <c r="D91" s="218">
        <v>0.3</v>
      </c>
      <c r="E91" s="218">
        <v>0</v>
      </c>
      <c r="F91" s="218">
        <v>0</v>
      </c>
      <c r="G91" s="218">
        <v>3.29</v>
      </c>
      <c r="H91" s="218">
        <v>0</v>
      </c>
      <c r="I91" s="218">
        <v>4.2699999999999996</v>
      </c>
      <c r="J91" s="218">
        <v>0.28000000000000003</v>
      </c>
      <c r="K91" s="218">
        <v>0.02</v>
      </c>
      <c r="L91" s="218">
        <v>0.5</v>
      </c>
      <c r="M91" s="218">
        <v>0.04</v>
      </c>
      <c r="N91" s="218">
        <v>0.05</v>
      </c>
      <c r="O91" s="218">
        <v>0.05</v>
      </c>
      <c r="P91" s="218">
        <v>0.09</v>
      </c>
      <c r="Q91" s="218">
        <v>0</v>
      </c>
      <c r="R91" s="218">
        <v>0.02</v>
      </c>
      <c r="S91" s="218">
        <v>0</v>
      </c>
      <c r="T91" s="218">
        <v>0.02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18.36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1.63</v>
      </c>
      <c r="D92" s="218">
        <v>0.3</v>
      </c>
      <c r="E92" s="218">
        <v>0</v>
      </c>
      <c r="F92" s="218">
        <v>0</v>
      </c>
      <c r="G92" s="218">
        <v>3.29</v>
      </c>
      <c r="H92" s="218">
        <v>0</v>
      </c>
      <c r="I92" s="218">
        <v>4.2699999999999996</v>
      </c>
      <c r="J92" s="218">
        <v>0.28000000000000003</v>
      </c>
      <c r="K92" s="218">
        <v>0.02</v>
      </c>
      <c r="L92" s="218">
        <v>0.5</v>
      </c>
      <c r="M92" s="218">
        <v>0.04</v>
      </c>
      <c r="N92" s="218">
        <v>0.05</v>
      </c>
      <c r="O92" s="218">
        <v>0.05</v>
      </c>
      <c r="P92" s="218">
        <v>0.09</v>
      </c>
      <c r="Q92" s="218">
        <v>0</v>
      </c>
      <c r="R92" s="218">
        <v>0.02</v>
      </c>
      <c r="S92" s="218">
        <v>0</v>
      </c>
      <c r="T92" s="218">
        <v>0.02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18.36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1.63</v>
      </c>
      <c r="D93" s="218">
        <v>0.3</v>
      </c>
      <c r="E93" s="218">
        <v>0</v>
      </c>
      <c r="F93" s="218">
        <v>0</v>
      </c>
      <c r="G93" s="218">
        <v>3.29</v>
      </c>
      <c r="H93" s="218">
        <v>0</v>
      </c>
      <c r="I93" s="218">
        <v>4.2699999999999996</v>
      </c>
      <c r="J93" s="218">
        <v>0.28000000000000003</v>
      </c>
      <c r="K93" s="218">
        <v>0.02</v>
      </c>
      <c r="L93" s="218">
        <v>0.53</v>
      </c>
      <c r="M93" s="218">
        <v>0.04</v>
      </c>
      <c r="N93" s="218">
        <v>0.05</v>
      </c>
      <c r="O93" s="218">
        <v>0.05</v>
      </c>
      <c r="P93" s="218">
        <v>0.09</v>
      </c>
      <c r="Q93" s="218">
        <v>0</v>
      </c>
      <c r="R93" s="218">
        <v>0.02</v>
      </c>
      <c r="S93" s="218">
        <v>0</v>
      </c>
      <c r="T93" s="218">
        <v>0.02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18.36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1.63</v>
      </c>
      <c r="D94" s="218">
        <v>0.3</v>
      </c>
      <c r="E94" s="218">
        <v>0</v>
      </c>
      <c r="F94" s="218">
        <v>0</v>
      </c>
      <c r="G94" s="218">
        <v>3.29</v>
      </c>
      <c r="H94" s="218">
        <v>0</v>
      </c>
      <c r="I94" s="218">
        <v>4.2699999999999996</v>
      </c>
      <c r="J94" s="218">
        <v>0.28000000000000003</v>
      </c>
      <c r="K94" s="218">
        <v>0.02</v>
      </c>
      <c r="L94" s="218">
        <v>0.45</v>
      </c>
      <c r="M94" s="218">
        <v>0.04</v>
      </c>
      <c r="N94" s="218">
        <v>0.05</v>
      </c>
      <c r="O94" s="218">
        <v>0.05</v>
      </c>
      <c r="P94" s="218">
        <v>0.09</v>
      </c>
      <c r="Q94" s="218">
        <v>0</v>
      </c>
      <c r="R94" s="218">
        <v>0.02</v>
      </c>
      <c r="S94" s="218">
        <v>0</v>
      </c>
      <c r="T94" s="218">
        <v>0.02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18.36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1.68</v>
      </c>
      <c r="D95" s="218">
        <v>0.3</v>
      </c>
      <c r="E95" s="218">
        <v>0</v>
      </c>
      <c r="F95" s="218">
        <v>0</v>
      </c>
      <c r="G95" s="218">
        <v>3.29</v>
      </c>
      <c r="H95" s="218">
        <v>0</v>
      </c>
      <c r="I95" s="218">
        <v>4.2699999999999996</v>
      </c>
      <c r="J95" s="218">
        <v>0.28000000000000003</v>
      </c>
      <c r="K95" s="218">
        <v>0.02</v>
      </c>
      <c r="L95" s="218">
        <v>0.45</v>
      </c>
      <c r="M95" s="218">
        <v>0.04</v>
      </c>
      <c r="N95" s="218">
        <v>0.05</v>
      </c>
      <c r="O95" s="218">
        <v>0.05</v>
      </c>
      <c r="P95" s="218">
        <v>0.09</v>
      </c>
      <c r="Q95" s="218">
        <v>0</v>
      </c>
      <c r="R95" s="218">
        <v>0.02</v>
      </c>
      <c r="S95" s="218">
        <v>0</v>
      </c>
      <c r="T95" s="218">
        <v>0.02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0.15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18.36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1.68</v>
      </c>
      <c r="D96" s="218">
        <v>0.3</v>
      </c>
      <c r="E96" s="218">
        <v>0</v>
      </c>
      <c r="F96" s="218">
        <v>0</v>
      </c>
      <c r="G96" s="218">
        <v>3.29</v>
      </c>
      <c r="H96" s="218">
        <v>0</v>
      </c>
      <c r="I96" s="218">
        <v>4.2699999999999996</v>
      </c>
      <c r="J96" s="218">
        <v>0.28000000000000003</v>
      </c>
      <c r="K96" s="218">
        <v>0.02</v>
      </c>
      <c r="L96" s="218">
        <v>0.48</v>
      </c>
      <c r="M96" s="218">
        <v>0.04</v>
      </c>
      <c r="N96" s="218">
        <v>0.05</v>
      </c>
      <c r="O96" s="218">
        <v>0.05</v>
      </c>
      <c r="P96" s="218">
        <v>0.09</v>
      </c>
      <c r="Q96" s="218">
        <v>0</v>
      </c>
      <c r="R96" s="218">
        <v>0.02</v>
      </c>
      <c r="S96" s="218">
        <v>0</v>
      </c>
      <c r="T96" s="218">
        <v>0.02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0.15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18.36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1.68</v>
      </c>
      <c r="D97" s="218">
        <v>0.3</v>
      </c>
      <c r="E97" s="218">
        <v>0</v>
      </c>
      <c r="F97" s="218">
        <v>0</v>
      </c>
      <c r="G97" s="218">
        <v>3.29</v>
      </c>
      <c r="H97" s="218">
        <v>0</v>
      </c>
      <c r="I97" s="218">
        <v>4.2699999999999996</v>
      </c>
      <c r="J97" s="218">
        <v>0.28000000000000003</v>
      </c>
      <c r="K97" s="218">
        <v>0.02</v>
      </c>
      <c r="L97" s="218">
        <v>0.41</v>
      </c>
      <c r="M97" s="218">
        <v>0.04</v>
      </c>
      <c r="N97" s="218">
        <v>0.05</v>
      </c>
      <c r="O97" s="218">
        <v>0.05</v>
      </c>
      <c r="P97" s="218">
        <v>0.09</v>
      </c>
      <c r="Q97" s="218">
        <v>0</v>
      </c>
      <c r="R97" s="218">
        <v>0.02</v>
      </c>
      <c r="S97" s="218">
        <v>0</v>
      </c>
      <c r="T97" s="218">
        <v>0.02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0.15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18.36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1.68</v>
      </c>
      <c r="D98" s="218">
        <v>0.3</v>
      </c>
      <c r="E98" s="218">
        <v>0</v>
      </c>
      <c r="F98" s="218">
        <v>0</v>
      </c>
      <c r="G98" s="218">
        <v>3.29</v>
      </c>
      <c r="H98" s="218">
        <v>0</v>
      </c>
      <c r="I98" s="218">
        <v>4.2699999999999996</v>
      </c>
      <c r="J98" s="218">
        <v>0.28000000000000003</v>
      </c>
      <c r="K98" s="218">
        <v>0.02</v>
      </c>
      <c r="L98" s="218">
        <v>0.34</v>
      </c>
      <c r="M98" s="218">
        <v>0.04</v>
      </c>
      <c r="N98" s="218">
        <v>0.05</v>
      </c>
      <c r="O98" s="218">
        <v>0.05</v>
      </c>
      <c r="P98" s="218">
        <v>0.09</v>
      </c>
      <c r="Q98" s="218">
        <v>0</v>
      </c>
      <c r="R98" s="218">
        <v>0.02</v>
      </c>
      <c r="S98" s="218">
        <v>0</v>
      </c>
      <c r="T98" s="218">
        <v>0.02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0.15</v>
      </c>
      <c r="AD98" s="218">
        <v>0</v>
      </c>
      <c r="AE98" s="218">
        <v>0</v>
      </c>
      <c r="AF98" s="218">
        <v>0</v>
      </c>
      <c r="AG98" s="218">
        <v>0.3</v>
      </c>
      <c r="AH98" s="218">
        <v>0</v>
      </c>
      <c r="AI98" s="218">
        <v>0</v>
      </c>
      <c r="AJ98" s="218">
        <v>0</v>
      </c>
      <c r="AK98" s="218">
        <v>18.36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4.0159999999999973E-2</v>
      </c>
      <c r="D99">
        <f t="shared" si="0"/>
        <v>7.2000000000000119E-3</v>
      </c>
      <c r="E99">
        <f t="shared" si="0"/>
        <v>0</v>
      </c>
      <c r="F99">
        <f t="shared" si="0"/>
        <v>0</v>
      </c>
      <c r="G99">
        <f t="shared" si="0"/>
        <v>7.9320000000000029E-2</v>
      </c>
      <c r="H99">
        <f t="shared" si="0"/>
        <v>0</v>
      </c>
      <c r="I99">
        <f t="shared" si="0"/>
        <v>6.8225000000000036E-2</v>
      </c>
      <c r="J99">
        <f t="shared" si="0"/>
        <v>6.7200000000000081E-3</v>
      </c>
      <c r="K99">
        <f t="shared" si="0"/>
        <v>4.3774999999999986E-3</v>
      </c>
      <c r="L99">
        <f t="shared" si="0"/>
        <v>4.4675000000000053E-3</v>
      </c>
      <c r="M99">
        <f t="shared" si="0"/>
        <v>9.8500000000000063E-4</v>
      </c>
      <c r="N99">
        <f t="shared" si="0"/>
        <v>1.1999999999999977E-3</v>
      </c>
      <c r="O99">
        <f t="shared" si="0"/>
        <v>1.1999999999999977E-3</v>
      </c>
      <c r="P99">
        <f t="shared" si="0"/>
        <v>2.1599999999999979E-3</v>
      </c>
      <c r="Q99">
        <f t="shared" si="0"/>
        <v>1.0000000000000001E-5</v>
      </c>
      <c r="R99">
        <f t="shared" si="0"/>
        <v>4.8000000000000034E-4</v>
      </c>
      <c r="S99">
        <f t="shared" si="0"/>
        <v>0</v>
      </c>
      <c r="T99">
        <f t="shared" si="0"/>
        <v>1.1524999999999971E-3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1.3750000000000001E-4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7.4999999999999993E-5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0.14583999999999997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8">
        <v>0</v>
      </c>
      <c r="C3" s="218">
        <v>9.51</v>
      </c>
      <c r="D3" s="218">
        <v>1.66</v>
      </c>
      <c r="E3" s="218">
        <v>0</v>
      </c>
      <c r="F3" s="218">
        <v>0</v>
      </c>
      <c r="G3" s="218">
        <v>19.09</v>
      </c>
      <c r="H3" s="218">
        <v>0</v>
      </c>
      <c r="I3" s="218">
        <v>14.19</v>
      </c>
      <c r="J3" s="218">
        <v>1.58</v>
      </c>
      <c r="K3" s="218">
        <v>0.17</v>
      </c>
      <c r="L3" s="218">
        <v>388.63</v>
      </c>
      <c r="M3" s="218">
        <v>0.86</v>
      </c>
      <c r="N3" s="218">
        <v>1.31</v>
      </c>
      <c r="O3" s="218">
        <v>0</v>
      </c>
      <c r="P3" s="218">
        <v>1.53</v>
      </c>
      <c r="Q3" s="218">
        <v>0.68</v>
      </c>
      <c r="R3" s="218">
        <v>0.47</v>
      </c>
      <c r="S3" s="218">
        <v>0.28999999999999998</v>
      </c>
      <c r="T3" s="218">
        <v>0</v>
      </c>
      <c r="U3" s="218">
        <v>1.95</v>
      </c>
      <c r="V3" s="218">
        <v>0.2</v>
      </c>
      <c r="W3" s="218">
        <v>3.82</v>
      </c>
      <c r="X3" s="218">
        <v>12.27</v>
      </c>
      <c r="Y3" s="218">
        <v>0</v>
      </c>
      <c r="Z3" s="218">
        <v>2.84</v>
      </c>
      <c r="AA3" s="218">
        <v>1.01</v>
      </c>
      <c r="AB3" s="218">
        <v>0</v>
      </c>
      <c r="AC3" s="218">
        <v>0.59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9.51</v>
      </c>
      <c r="D4" s="218">
        <v>1.66</v>
      </c>
      <c r="E4" s="218">
        <v>0</v>
      </c>
      <c r="F4" s="218">
        <v>0</v>
      </c>
      <c r="G4" s="218">
        <v>19.09</v>
      </c>
      <c r="H4" s="218">
        <v>0</v>
      </c>
      <c r="I4" s="218">
        <v>14.19</v>
      </c>
      <c r="J4" s="218">
        <v>1.58</v>
      </c>
      <c r="K4" s="218">
        <v>0.17</v>
      </c>
      <c r="L4" s="218">
        <v>388.63</v>
      </c>
      <c r="M4" s="218">
        <v>0.86</v>
      </c>
      <c r="N4" s="218">
        <v>1.31</v>
      </c>
      <c r="O4" s="218">
        <v>0</v>
      </c>
      <c r="P4" s="218">
        <v>1.53</v>
      </c>
      <c r="Q4" s="218">
        <v>0.24</v>
      </c>
      <c r="R4" s="218">
        <v>0.47</v>
      </c>
      <c r="S4" s="218">
        <v>0.28999999999999998</v>
      </c>
      <c r="T4" s="218">
        <v>0</v>
      </c>
      <c r="U4" s="218">
        <v>1.95</v>
      </c>
      <c r="V4" s="218">
        <v>0.2</v>
      </c>
      <c r="W4" s="218">
        <v>3.82</v>
      </c>
      <c r="X4" s="218">
        <v>12.27</v>
      </c>
      <c r="Y4" s="218">
        <v>0</v>
      </c>
      <c r="Z4" s="218">
        <v>2.84</v>
      </c>
      <c r="AA4" s="218">
        <v>1.01</v>
      </c>
      <c r="AB4" s="218">
        <v>0</v>
      </c>
      <c r="AC4" s="218">
        <v>0.59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9.51</v>
      </c>
      <c r="D5" s="218">
        <v>1.66</v>
      </c>
      <c r="E5" s="218">
        <v>0</v>
      </c>
      <c r="F5" s="218">
        <v>0</v>
      </c>
      <c r="G5" s="218">
        <v>19.09</v>
      </c>
      <c r="H5" s="218">
        <v>0</v>
      </c>
      <c r="I5" s="218">
        <v>14.19</v>
      </c>
      <c r="J5" s="218">
        <v>1.58</v>
      </c>
      <c r="K5" s="218">
        <v>0.17</v>
      </c>
      <c r="L5" s="218">
        <v>388.63</v>
      </c>
      <c r="M5" s="218">
        <v>0.86</v>
      </c>
      <c r="N5" s="218">
        <v>1.31</v>
      </c>
      <c r="O5" s="218">
        <v>0</v>
      </c>
      <c r="P5" s="218">
        <v>1.53</v>
      </c>
      <c r="Q5" s="218">
        <v>0.23</v>
      </c>
      <c r="R5" s="218">
        <v>0.47</v>
      </c>
      <c r="S5" s="218">
        <v>0.28999999999999998</v>
      </c>
      <c r="T5" s="218">
        <v>0</v>
      </c>
      <c r="U5" s="218">
        <v>1.95</v>
      </c>
      <c r="V5" s="218">
        <v>0.2</v>
      </c>
      <c r="W5" s="218">
        <v>3.12</v>
      </c>
      <c r="X5" s="218">
        <v>12.04</v>
      </c>
      <c r="Y5" s="218">
        <v>0</v>
      </c>
      <c r="Z5" s="218">
        <v>2.84</v>
      </c>
      <c r="AA5" s="218">
        <v>1.01</v>
      </c>
      <c r="AB5" s="218">
        <v>0</v>
      </c>
      <c r="AC5" s="218">
        <v>0.59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10.88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9.51</v>
      </c>
      <c r="D6" s="218">
        <v>1.66</v>
      </c>
      <c r="E6" s="218">
        <v>0</v>
      </c>
      <c r="F6" s="218">
        <v>0</v>
      </c>
      <c r="G6" s="218">
        <v>19.09</v>
      </c>
      <c r="H6" s="218">
        <v>0</v>
      </c>
      <c r="I6" s="218">
        <v>14.19</v>
      </c>
      <c r="J6" s="218">
        <v>1.58</v>
      </c>
      <c r="K6" s="218">
        <v>0.17</v>
      </c>
      <c r="L6" s="218">
        <v>388.63</v>
      </c>
      <c r="M6" s="218">
        <v>0.86</v>
      </c>
      <c r="N6" s="218">
        <v>1.31</v>
      </c>
      <c r="O6" s="218">
        <v>0</v>
      </c>
      <c r="P6" s="218">
        <v>1.53</v>
      </c>
      <c r="Q6" s="218">
        <v>0.23</v>
      </c>
      <c r="R6" s="218">
        <v>0.47</v>
      </c>
      <c r="S6" s="218">
        <v>0.28999999999999998</v>
      </c>
      <c r="T6" s="218">
        <v>0</v>
      </c>
      <c r="U6" s="218">
        <v>1.95</v>
      </c>
      <c r="V6" s="218">
        <v>0.2</v>
      </c>
      <c r="W6" s="218">
        <v>3.07</v>
      </c>
      <c r="X6" s="218">
        <v>10.61</v>
      </c>
      <c r="Y6" s="218">
        <v>0</v>
      </c>
      <c r="Z6" s="218">
        <v>2.84</v>
      </c>
      <c r="AA6" s="218">
        <v>1.01</v>
      </c>
      <c r="AB6" s="218">
        <v>0</v>
      </c>
      <c r="AC6" s="218">
        <v>0.59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10.88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9.81</v>
      </c>
      <c r="D7" s="218">
        <v>1.66</v>
      </c>
      <c r="E7" s="218">
        <v>0</v>
      </c>
      <c r="F7" s="218">
        <v>0</v>
      </c>
      <c r="G7" s="218">
        <v>19.09</v>
      </c>
      <c r="H7" s="218">
        <v>0</v>
      </c>
      <c r="I7" s="218">
        <v>14.19</v>
      </c>
      <c r="J7" s="218">
        <v>1.58</v>
      </c>
      <c r="K7" s="218">
        <v>0.17</v>
      </c>
      <c r="L7" s="218">
        <v>388.63</v>
      </c>
      <c r="M7" s="218">
        <v>0.86</v>
      </c>
      <c r="N7" s="218">
        <v>1.31</v>
      </c>
      <c r="O7" s="218">
        <v>0</v>
      </c>
      <c r="P7" s="218">
        <v>1.53</v>
      </c>
      <c r="Q7" s="218">
        <v>0.23</v>
      </c>
      <c r="R7" s="218">
        <v>0.47</v>
      </c>
      <c r="S7" s="218">
        <v>0.28999999999999998</v>
      </c>
      <c r="T7" s="218">
        <v>0</v>
      </c>
      <c r="U7" s="218">
        <v>1.95</v>
      </c>
      <c r="V7" s="218">
        <v>0.2</v>
      </c>
      <c r="W7" s="218">
        <v>3.07</v>
      </c>
      <c r="X7" s="218">
        <v>9.56</v>
      </c>
      <c r="Y7" s="218">
        <v>0</v>
      </c>
      <c r="Z7" s="218">
        <v>2.84</v>
      </c>
      <c r="AA7" s="218">
        <v>1.01</v>
      </c>
      <c r="AB7" s="218">
        <v>0</v>
      </c>
      <c r="AC7" s="218">
        <v>0.59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10.88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9.81</v>
      </c>
      <c r="D8" s="218">
        <v>1.66</v>
      </c>
      <c r="E8" s="218">
        <v>0</v>
      </c>
      <c r="F8" s="218">
        <v>0</v>
      </c>
      <c r="G8" s="218">
        <v>19.09</v>
      </c>
      <c r="H8" s="218">
        <v>0</v>
      </c>
      <c r="I8" s="218">
        <v>14.19</v>
      </c>
      <c r="J8" s="218">
        <v>1.58</v>
      </c>
      <c r="K8" s="218">
        <v>0.17</v>
      </c>
      <c r="L8" s="218">
        <v>388.63</v>
      </c>
      <c r="M8" s="218">
        <v>0.86</v>
      </c>
      <c r="N8" s="218">
        <v>1.31</v>
      </c>
      <c r="O8" s="218">
        <v>0</v>
      </c>
      <c r="P8" s="218">
        <v>1.53</v>
      </c>
      <c r="Q8" s="218">
        <v>0.23</v>
      </c>
      <c r="R8" s="218">
        <v>0.47</v>
      </c>
      <c r="S8" s="218">
        <v>0.28999999999999998</v>
      </c>
      <c r="T8" s="218">
        <v>0</v>
      </c>
      <c r="U8" s="218">
        <v>1.95</v>
      </c>
      <c r="V8" s="218">
        <v>0.2</v>
      </c>
      <c r="W8" s="218">
        <v>3.07</v>
      </c>
      <c r="X8" s="218">
        <v>9.44</v>
      </c>
      <c r="Y8" s="218">
        <v>0</v>
      </c>
      <c r="Z8" s="218">
        <v>2.84</v>
      </c>
      <c r="AA8" s="218">
        <v>1.01</v>
      </c>
      <c r="AB8" s="218">
        <v>0</v>
      </c>
      <c r="AC8" s="218">
        <v>0.59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10.88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9.81</v>
      </c>
      <c r="D9" s="218">
        <v>1.66</v>
      </c>
      <c r="E9" s="218">
        <v>0</v>
      </c>
      <c r="F9" s="218">
        <v>0</v>
      </c>
      <c r="G9" s="218">
        <v>19.09</v>
      </c>
      <c r="H9" s="218">
        <v>0</v>
      </c>
      <c r="I9" s="218">
        <v>14.19</v>
      </c>
      <c r="J9" s="218">
        <v>1.58</v>
      </c>
      <c r="K9" s="218">
        <v>0.17</v>
      </c>
      <c r="L9" s="218">
        <v>388.63</v>
      </c>
      <c r="M9" s="218">
        <v>0.86</v>
      </c>
      <c r="N9" s="218">
        <v>1.31</v>
      </c>
      <c r="O9" s="218">
        <v>0</v>
      </c>
      <c r="P9" s="218">
        <v>1.53</v>
      </c>
      <c r="Q9" s="218">
        <v>0.23</v>
      </c>
      <c r="R9" s="218">
        <v>0.47</v>
      </c>
      <c r="S9" s="218">
        <v>0.28999999999999998</v>
      </c>
      <c r="T9" s="218">
        <v>0</v>
      </c>
      <c r="U9" s="218">
        <v>1.95</v>
      </c>
      <c r="V9" s="218">
        <v>0.2</v>
      </c>
      <c r="W9" s="218">
        <v>3.07</v>
      </c>
      <c r="X9" s="218">
        <v>8.24</v>
      </c>
      <c r="Y9" s="218">
        <v>0</v>
      </c>
      <c r="Z9" s="218">
        <v>2.84</v>
      </c>
      <c r="AA9" s="218">
        <v>1.01</v>
      </c>
      <c r="AB9" s="218">
        <v>0</v>
      </c>
      <c r="AC9" s="218">
        <v>0.59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10.88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9.81</v>
      </c>
      <c r="D10" s="218">
        <v>1.66</v>
      </c>
      <c r="E10" s="218">
        <v>0</v>
      </c>
      <c r="F10" s="218">
        <v>0</v>
      </c>
      <c r="G10" s="218">
        <v>19.09</v>
      </c>
      <c r="H10" s="218">
        <v>0</v>
      </c>
      <c r="I10" s="218">
        <v>14.19</v>
      </c>
      <c r="J10" s="218">
        <v>1.58</v>
      </c>
      <c r="K10" s="218">
        <v>0.17</v>
      </c>
      <c r="L10" s="218">
        <v>388.63</v>
      </c>
      <c r="M10" s="218">
        <v>0.86</v>
      </c>
      <c r="N10" s="218">
        <v>1.31</v>
      </c>
      <c r="O10" s="218">
        <v>0</v>
      </c>
      <c r="P10" s="218">
        <v>1.53</v>
      </c>
      <c r="Q10" s="218">
        <v>0.23</v>
      </c>
      <c r="R10" s="218">
        <v>0.47</v>
      </c>
      <c r="S10" s="218">
        <v>0.28999999999999998</v>
      </c>
      <c r="T10" s="218">
        <v>0</v>
      </c>
      <c r="U10" s="218">
        <v>1.95</v>
      </c>
      <c r="V10" s="218">
        <v>0.2</v>
      </c>
      <c r="W10" s="218">
        <v>3.07</v>
      </c>
      <c r="X10" s="218">
        <v>8.0399999999999991</v>
      </c>
      <c r="Y10" s="218">
        <v>0</v>
      </c>
      <c r="Z10" s="218">
        <v>2.84</v>
      </c>
      <c r="AA10" s="218">
        <v>1.01</v>
      </c>
      <c r="AB10" s="218">
        <v>0</v>
      </c>
      <c r="AC10" s="218">
        <v>0.59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10.88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10.11</v>
      </c>
      <c r="D11" s="218">
        <v>1.66</v>
      </c>
      <c r="E11" s="218">
        <v>0</v>
      </c>
      <c r="F11" s="218">
        <v>0</v>
      </c>
      <c r="G11" s="218">
        <v>19.09</v>
      </c>
      <c r="H11" s="218">
        <v>0</v>
      </c>
      <c r="I11" s="218">
        <v>14.19</v>
      </c>
      <c r="J11" s="218">
        <v>1.58</v>
      </c>
      <c r="K11" s="218">
        <v>0.17</v>
      </c>
      <c r="L11" s="218">
        <v>388.63</v>
      </c>
      <c r="M11" s="218">
        <v>0.86</v>
      </c>
      <c r="N11" s="218">
        <v>1.31</v>
      </c>
      <c r="O11" s="218">
        <v>0</v>
      </c>
      <c r="P11" s="218">
        <v>1.53</v>
      </c>
      <c r="Q11" s="218">
        <v>0.22</v>
      </c>
      <c r="R11" s="218">
        <v>0.47</v>
      </c>
      <c r="S11" s="218">
        <v>0.28999999999999998</v>
      </c>
      <c r="T11" s="218">
        <v>0</v>
      </c>
      <c r="U11" s="218">
        <v>1.95</v>
      </c>
      <c r="V11" s="218">
        <v>0.2</v>
      </c>
      <c r="W11" s="218">
        <v>2.71</v>
      </c>
      <c r="X11" s="218">
        <v>6.59</v>
      </c>
      <c r="Y11" s="218">
        <v>0</v>
      </c>
      <c r="Z11" s="218">
        <v>2.84</v>
      </c>
      <c r="AA11" s="218">
        <v>1.01</v>
      </c>
      <c r="AB11" s="218">
        <v>0</v>
      </c>
      <c r="AC11" s="218">
        <v>0.59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12.08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10.11</v>
      </c>
      <c r="D12" s="218">
        <v>1.66</v>
      </c>
      <c r="E12" s="218">
        <v>0</v>
      </c>
      <c r="F12" s="218">
        <v>0</v>
      </c>
      <c r="G12" s="218">
        <v>19.09</v>
      </c>
      <c r="H12" s="218">
        <v>0</v>
      </c>
      <c r="I12" s="218">
        <v>14.19</v>
      </c>
      <c r="J12" s="218">
        <v>1.58</v>
      </c>
      <c r="K12" s="218">
        <v>0.17</v>
      </c>
      <c r="L12" s="218">
        <v>388.63</v>
      </c>
      <c r="M12" s="218">
        <v>0.86</v>
      </c>
      <c r="N12" s="218">
        <v>1.31</v>
      </c>
      <c r="O12" s="218">
        <v>0</v>
      </c>
      <c r="P12" s="218">
        <v>1.53</v>
      </c>
      <c r="Q12" s="218">
        <v>0.19</v>
      </c>
      <c r="R12" s="218">
        <v>0.47</v>
      </c>
      <c r="S12" s="218">
        <v>0.28999999999999998</v>
      </c>
      <c r="T12" s="218">
        <v>0</v>
      </c>
      <c r="U12" s="218">
        <v>1.95</v>
      </c>
      <c r="V12" s="218">
        <v>0.2</v>
      </c>
      <c r="W12" s="218">
        <v>2.62</v>
      </c>
      <c r="X12" s="218">
        <v>6.28</v>
      </c>
      <c r="Y12" s="218">
        <v>0</v>
      </c>
      <c r="Z12" s="218">
        <v>2.84</v>
      </c>
      <c r="AA12" s="218">
        <v>1.01</v>
      </c>
      <c r="AB12" s="218">
        <v>0</v>
      </c>
      <c r="AC12" s="218">
        <v>0.59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12.08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10.11</v>
      </c>
      <c r="D13" s="218">
        <v>1.66</v>
      </c>
      <c r="E13" s="218">
        <v>0</v>
      </c>
      <c r="F13" s="218">
        <v>0</v>
      </c>
      <c r="G13" s="218">
        <v>19.09</v>
      </c>
      <c r="H13" s="218">
        <v>0</v>
      </c>
      <c r="I13" s="218">
        <v>14.19</v>
      </c>
      <c r="J13" s="218">
        <v>1.58</v>
      </c>
      <c r="K13" s="218">
        <v>0.17</v>
      </c>
      <c r="L13" s="218">
        <v>388.63</v>
      </c>
      <c r="M13" s="218">
        <v>0.86</v>
      </c>
      <c r="N13" s="218">
        <v>1.31</v>
      </c>
      <c r="O13" s="218">
        <v>0</v>
      </c>
      <c r="P13" s="218">
        <v>1.53</v>
      </c>
      <c r="Q13" s="218">
        <v>0.19</v>
      </c>
      <c r="R13" s="218">
        <v>0.47</v>
      </c>
      <c r="S13" s="218">
        <v>0.28999999999999998</v>
      </c>
      <c r="T13" s="218">
        <v>0</v>
      </c>
      <c r="U13" s="218">
        <v>1.95</v>
      </c>
      <c r="V13" s="218">
        <v>0.2</v>
      </c>
      <c r="W13" s="218">
        <v>2.27</v>
      </c>
      <c r="X13" s="218">
        <v>4.83</v>
      </c>
      <c r="Y13" s="218">
        <v>0</v>
      </c>
      <c r="Z13" s="218">
        <v>2.21</v>
      </c>
      <c r="AA13" s="218">
        <v>1.01</v>
      </c>
      <c r="AB13" s="218">
        <v>0</v>
      </c>
      <c r="AC13" s="218">
        <v>0.59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10.88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10.11</v>
      </c>
      <c r="D14" s="218">
        <v>1.66</v>
      </c>
      <c r="E14" s="218">
        <v>0</v>
      </c>
      <c r="F14" s="218">
        <v>0</v>
      </c>
      <c r="G14" s="218">
        <v>19.09</v>
      </c>
      <c r="H14" s="218">
        <v>0</v>
      </c>
      <c r="I14" s="218">
        <v>14.19</v>
      </c>
      <c r="J14" s="218">
        <v>1.58</v>
      </c>
      <c r="K14" s="218">
        <v>0.17</v>
      </c>
      <c r="L14" s="218">
        <v>388.63</v>
      </c>
      <c r="M14" s="218">
        <v>0.86</v>
      </c>
      <c r="N14" s="218">
        <v>1.31</v>
      </c>
      <c r="O14" s="218">
        <v>0</v>
      </c>
      <c r="P14" s="218">
        <v>1.53</v>
      </c>
      <c r="Q14" s="218">
        <v>0.19</v>
      </c>
      <c r="R14" s="218">
        <v>0.47</v>
      </c>
      <c r="S14" s="218">
        <v>0.28999999999999998</v>
      </c>
      <c r="T14" s="218">
        <v>0</v>
      </c>
      <c r="U14" s="218">
        <v>1.95</v>
      </c>
      <c r="V14" s="218">
        <v>0.2</v>
      </c>
      <c r="W14" s="218">
        <v>2.17</v>
      </c>
      <c r="X14" s="218">
        <v>4.5199999999999996</v>
      </c>
      <c r="Y14" s="218">
        <v>0</v>
      </c>
      <c r="Z14" s="218">
        <v>2.21</v>
      </c>
      <c r="AA14" s="218">
        <v>1.01</v>
      </c>
      <c r="AB14" s="218">
        <v>0</v>
      </c>
      <c r="AC14" s="218">
        <v>0.59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10.88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10.11</v>
      </c>
      <c r="D15" s="218">
        <v>1.66</v>
      </c>
      <c r="E15" s="218">
        <v>0</v>
      </c>
      <c r="F15" s="218">
        <v>0</v>
      </c>
      <c r="G15" s="218">
        <v>19.09</v>
      </c>
      <c r="H15" s="218">
        <v>0</v>
      </c>
      <c r="I15" s="218">
        <v>14.19</v>
      </c>
      <c r="J15" s="218">
        <v>1.58</v>
      </c>
      <c r="K15" s="218">
        <v>0</v>
      </c>
      <c r="L15" s="218">
        <v>388.63</v>
      </c>
      <c r="M15" s="218">
        <v>0.86</v>
      </c>
      <c r="N15" s="218">
        <v>1.31</v>
      </c>
      <c r="O15" s="218">
        <v>0</v>
      </c>
      <c r="P15" s="218">
        <v>1.53</v>
      </c>
      <c r="Q15" s="218">
        <v>0.19</v>
      </c>
      <c r="R15" s="218">
        <v>0.47</v>
      </c>
      <c r="S15" s="218">
        <v>0.28999999999999998</v>
      </c>
      <c r="T15" s="218">
        <v>0</v>
      </c>
      <c r="U15" s="218">
        <v>1.95</v>
      </c>
      <c r="V15" s="218">
        <v>0.2</v>
      </c>
      <c r="W15" s="218">
        <v>0.38</v>
      </c>
      <c r="X15" s="218">
        <v>3.14</v>
      </c>
      <c r="Y15" s="218">
        <v>0</v>
      </c>
      <c r="Z15" s="218">
        <v>2.84</v>
      </c>
      <c r="AA15" s="218">
        <v>1.01</v>
      </c>
      <c r="AB15" s="218">
        <v>0</v>
      </c>
      <c r="AC15" s="218">
        <v>0.59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10.88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10.11</v>
      </c>
      <c r="D16" s="218">
        <v>1.66</v>
      </c>
      <c r="E16" s="218">
        <v>0</v>
      </c>
      <c r="F16" s="218">
        <v>0</v>
      </c>
      <c r="G16" s="218">
        <v>19.09</v>
      </c>
      <c r="H16" s="218">
        <v>0</v>
      </c>
      <c r="I16" s="218">
        <v>14.19</v>
      </c>
      <c r="J16" s="218">
        <v>1.58</v>
      </c>
      <c r="K16" s="218">
        <v>0.17</v>
      </c>
      <c r="L16" s="218">
        <v>388.63</v>
      </c>
      <c r="M16" s="218">
        <v>0.86</v>
      </c>
      <c r="N16" s="218">
        <v>1.31</v>
      </c>
      <c r="O16" s="218">
        <v>0</v>
      </c>
      <c r="P16" s="218">
        <v>1.53</v>
      </c>
      <c r="Q16" s="218">
        <v>0.19</v>
      </c>
      <c r="R16" s="218">
        <v>0.47</v>
      </c>
      <c r="S16" s="218">
        <v>0.28999999999999998</v>
      </c>
      <c r="T16" s="218">
        <v>0</v>
      </c>
      <c r="U16" s="218">
        <v>1.95</v>
      </c>
      <c r="V16" s="218">
        <v>0.2</v>
      </c>
      <c r="W16" s="218">
        <v>0.38</v>
      </c>
      <c r="X16" s="218">
        <v>3.14</v>
      </c>
      <c r="Y16" s="218">
        <v>0</v>
      </c>
      <c r="Z16" s="218">
        <v>2.84</v>
      </c>
      <c r="AA16" s="218">
        <v>1.01</v>
      </c>
      <c r="AB16" s="218">
        <v>0</v>
      </c>
      <c r="AC16" s="218">
        <v>0.59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10.88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10.11</v>
      </c>
      <c r="D17" s="218">
        <v>1.66</v>
      </c>
      <c r="E17" s="218">
        <v>0</v>
      </c>
      <c r="F17" s="218">
        <v>0</v>
      </c>
      <c r="G17" s="218">
        <v>19.09</v>
      </c>
      <c r="H17" s="218">
        <v>0</v>
      </c>
      <c r="I17" s="218">
        <v>14.19</v>
      </c>
      <c r="J17" s="218">
        <v>1.58</v>
      </c>
      <c r="K17" s="218">
        <v>4.6900000000000004</v>
      </c>
      <c r="L17" s="218">
        <v>388.63</v>
      </c>
      <c r="M17" s="218">
        <v>0.86</v>
      </c>
      <c r="N17" s="218">
        <v>1.31</v>
      </c>
      <c r="O17" s="218">
        <v>0</v>
      </c>
      <c r="P17" s="218">
        <v>1.53</v>
      </c>
      <c r="Q17" s="218">
        <v>0.88</v>
      </c>
      <c r="R17" s="218">
        <v>0.47</v>
      </c>
      <c r="S17" s="218">
        <v>0.28999999999999998</v>
      </c>
      <c r="T17" s="218">
        <v>0</v>
      </c>
      <c r="U17" s="218">
        <v>1.95</v>
      </c>
      <c r="V17" s="218">
        <v>0.2</v>
      </c>
      <c r="W17" s="218">
        <v>0.38</v>
      </c>
      <c r="X17" s="218">
        <v>3.14</v>
      </c>
      <c r="Y17" s="218">
        <v>0</v>
      </c>
      <c r="Z17" s="218">
        <v>2.84</v>
      </c>
      <c r="AA17" s="218">
        <v>1.01</v>
      </c>
      <c r="AB17" s="218">
        <v>0</v>
      </c>
      <c r="AC17" s="218">
        <v>0.89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10.88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10.11</v>
      </c>
      <c r="D18" s="218">
        <v>1.66</v>
      </c>
      <c r="E18" s="218">
        <v>0</v>
      </c>
      <c r="F18" s="218">
        <v>0</v>
      </c>
      <c r="G18" s="218">
        <v>19.09</v>
      </c>
      <c r="H18" s="218">
        <v>0</v>
      </c>
      <c r="I18" s="218">
        <v>14.19</v>
      </c>
      <c r="J18" s="218">
        <v>1.58</v>
      </c>
      <c r="K18" s="218">
        <v>4.6900000000000004</v>
      </c>
      <c r="L18" s="218">
        <v>388.63</v>
      </c>
      <c r="M18" s="218">
        <v>0.86</v>
      </c>
      <c r="N18" s="218">
        <v>1.31</v>
      </c>
      <c r="O18" s="218">
        <v>0</v>
      </c>
      <c r="P18" s="218">
        <v>1.53</v>
      </c>
      <c r="Q18" s="218">
        <v>0.88</v>
      </c>
      <c r="R18" s="218">
        <v>0.47</v>
      </c>
      <c r="S18" s="218">
        <v>0.28999999999999998</v>
      </c>
      <c r="T18" s="218">
        <v>0</v>
      </c>
      <c r="U18" s="218">
        <v>1.95</v>
      </c>
      <c r="V18" s="218">
        <v>0.2</v>
      </c>
      <c r="W18" s="218">
        <v>0.38</v>
      </c>
      <c r="X18" s="218">
        <v>3.14</v>
      </c>
      <c r="Y18" s="218">
        <v>0</v>
      </c>
      <c r="Z18" s="218">
        <v>2.84</v>
      </c>
      <c r="AA18" s="218">
        <v>1.01</v>
      </c>
      <c r="AB18" s="218">
        <v>0</v>
      </c>
      <c r="AC18" s="218">
        <v>0.89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10.88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10.11</v>
      </c>
      <c r="D19" s="218">
        <v>1.66</v>
      </c>
      <c r="E19" s="218">
        <v>0</v>
      </c>
      <c r="F19" s="218">
        <v>0</v>
      </c>
      <c r="G19" s="218">
        <v>19.09</v>
      </c>
      <c r="H19" s="218">
        <v>0</v>
      </c>
      <c r="I19" s="218">
        <v>14.19</v>
      </c>
      <c r="J19" s="218">
        <v>1.58</v>
      </c>
      <c r="K19" s="218">
        <v>4.6900000000000004</v>
      </c>
      <c r="L19" s="218">
        <v>388.63</v>
      </c>
      <c r="M19" s="218">
        <v>0.86</v>
      </c>
      <c r="N19" s="218">
        <v>1.31</v>
      </c>
      <c r="O19" s="218">
        <v>0</v>
      </c>
      <c r="P19" s="218">
        <v>1.53</v>
      </c>
      <c r="Q19" s="218">
        <v>0.88</v>
      </c>
      <c r="R19" s="218">
        <v>0.47</v>
      </c>
      <c r="S19" s="218">
        <v>0.28999999999999998</v>
      </c>
      <c r="T19" s="218">
        <v>0</v>
      </c>
      <c r="U19" s="218">
        <v>1.95</v>
      </c>
      <c r="V19" s="218">
        <v>0.2</v>
      </c>
      <c r="W19" s="218">
        <v>0.38</v>
      </c>
      <c r="X19" s="218">
        <v>3.14</v>
      </c>
      <c r="Y19" s="218">
        <v>0</v>
      </c>
      <c r="Z19" s="218">
        <v>2.84</v>
      </c>
      <c r="AA19" s="218">
        <v>1.01</v>
      </c>
      <c r="AB19" s="218">
        <v>0</v>
      </c>
      <c r="AC19" s="218">
        <v>0.89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10.88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10.11</v>
      </c>
      <c r="D20" s="218">
        <v>1.66</v>
      </c>
      <c r="E20" s="218">
        <v>0</v>
      </c>
      <c r="F20" s="218">
        <v>0</v>
      </c>
      <c r="G20" s="218">
        <v>19.09</v>
      </c>
      <c r="H20" s="218">
        <v>0</v>
      </c>
      <c r="I20" s="218">
        <v>14.19</v>
      </c>
      <c r="J20" s="218">
        <v>1.58</v>
      </c>
      <c r="K20" s="218">
        <v>4.6900000000000004</v>
      </c>
      <c r="L20" s="218">
        <v>388.63</v>
      </c>
      <c r="M20" s="218">
        <v>0.86</v>
      </c>
      <c r="N20" s="218">
        <v>1.31</v>
      </c>
      <c r="O20" s="218">
        <v>0</v>
      </c>
      <c r="P20" s="218">
        <v>1.53</v>
      </c>
      <c r="Q20" s="218">
        <v>0.88</v>
      </c>
      <c r="R20" s="218">
        <v>0.47</v>
      </c>
      <c r="S20" s="218">
        <v>0.28999999999999998</v>
      </c>
      <c r="T20" s="218">
        <v>0</v>
      </c>
      <c r="U20" s="218">
        <v>1.95</v>
      </c>
      <c r="V20" s="218">
        <v>0.2</v>
      </c>
      <c r="W20" s="218">
        <v>0.38</v>
      </c>
      <c r="X20" s="218">
        <v>3.14</v>
      </c>
      <c r="Y20" s="218">
        <v>0</v>
      </c>
      <c r="Z20" s="218">
        <v>2.84</v>
      </c>
      <c r="AA20" s="218">
        <v>1.01</v>
      </c>
      <c r="AB20" s="218">
        <v>0</v>
      </c>
      <c r="AC20" s="218">
        <v>0.89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10.88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10.11</v>
      </c>
      <c r="D21" s="218">
        <v>1.66</v>
      </c>
      <c r="E21" s="218">
        <v>0</v>
      </c>
      <c r="F21" s="218">
        <v>0</v>
      </c>
      <c r="G21" s="218">
        <v>19.09</v>
      </c>
      <c r="H21" s="218">
        <v>0</v>
      </c>
      <c r="I21" s="218">
        <v>14.19</v>
      </c>
      <c r="J21" s="218">
        <v>1.58</v>
      </c>
      <c r="K21" s="218">
        <v>4.6900000000000004</v>
      </c>
      <c r="L21" s="218">
        <v>388.63</v>
      </c>
      <c r="M21" s="218">
        <v>0.86</v>
      </c>
      <c r="N21" s="218">
        <v>1.31</v>
      </c>
      <c r="O21" s="218">
        <v>0</v>
      </c>
      <c r="P21" s="218">
        <v>1.53</v>
      </c>
      <c r="Q21" s="218">
        <v>0.22</v>
      </c>
      <c r="R21" s="218">
        <v>0.47</v>
      </c>
      <c r="S21" s="218">
        <v>0.28999999999999998</v>
      </c>
      <c r="T21" s="218">
        <v>0</v>
      </c>
      <c r="U21" s="218">
        <v>1.95</v>
      </c>
      <c r="V21" s="218">
        <v>0.2</v>
      </c>
      <c r="W21" s="218">
        <v>0.38</v>
      </c>
      <c r="X21" s="218">
        <v>3.14</v>
      </c>
      <c r="Y21" s="218">
        <v>0</v>
      </c>
      <c r="Z21" s="218">
        <v>2.84</v>
      </c>
      <c r="AA21" s="218">
        <v>1.01</v>
      </c>
      <c r="AB21" s="218">
        <v>0</v>
      </c>
      <c r="AC21" s="218">
        <v>0.89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10.88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10.11</v>
      </c>
      <c r="D22" s="218">
        <v>1.66</v>
      </c>
      <c r="E22" s="218">
        <v>0</v>
      </c>
      <c r="F22" s="218">
        <v>0</v>
      </c>
      <c r="G22" s="218">
        <v>19.09</v>
      </c>
      <c r="H22" s="218">
        <v>0</v>
      </c>
      <c r="I22" s="218">
        <v>14.19</v>
      </c>
      <c r="J22" s="218">
        <v>1.58</v>
      </c>
      <c r="K22" s="218">
        <v>4.6900000000000004</v>
      </c>
      <c r="L22" s="218">
        <v>388.63</v>
      </c>
      <c r="M22" s="218">
        <v>0.86</v>
      </c>
      <c r="N22" s="218">
        <v>1.31</v>
      </c>
      <c r="O22" s="218">
        <v>0</v>
      </c>
      <c r="P22" s="218">
        <v>1.53</v>
      </c>
      <c r="Q22" s="218">
        <v>0.22</v>
      </c>
      <c r="R22" s="218">
        <v>0.47</v>
      </c>
      <c r="S22" s="218">
        <v>0.28999999999999998</v>
      </c>
      <c r="T22" s="218">
        <v>0</v>
      </c>
      <c r="U22" s="218">
        <v>1.95</v>
      </c>
      <c r="V22" s="218">
        <v>0.2</v>
      </c>
      <c r="W22" s="218">
        <v>0.38</v>
      </c>
      <c r="X22" s="218">
        <v>3.14</v>
      </c>
      <c r="Y22" s="218">
        <v>0</v>
      </c>
      <c r="Z22" s="218">
        <v>2.84</v>
      </c>
      <c r="AA22" s="218">
        <v>1.01</v>
      </c>
      <c r="AB22" s="218">
        <v>0</v>
      </c>
      <c r="AC22" s="218">
        <v>0.89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10.88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10.11</v>
      </c>
      <c r="D23" s="218">
        <v>1.66</v>
      </c>
      <c r="E23" s="218">
        <v>0</v>
      </c>
      <c r="F23" s="218">
        <v>0</v>
      </c>
      <c r="G23" s="218">
        <v>19.09</v>
      </c>
      <c r="H23" s="218">
        <v>0</v>
      </c>
      <c r="I23" s="218">
        <v>14.19</v>
      </c>
      <c r="J23" s="218">
        <v>1.58</v>
      </c>
      <c r="K23" s="218">
        <v>4.6900000000000004</v>
      </c>
      <c r="L23" s="218">
        <v>388.63</v>
      </c>
      <c r="M23" s="218">
        <v>0.86</v>
      </c>
      <c r="N23" s="218">
        <v>1.31</v>
      </c>
      <c r="O23" s="218">
        <v>0</v>
      </c>
      <c r="P23" s="218">
        <v>1.53</v>
      </c>
      <c r="Q23" s="218">
        <v>0.22</v>
      </c>
      <c r="R23" s="218">
        <v>0.47</v>
      </c>
      <c r="S23" s="218">
        <v>0.28999999999999998</v>
      </c>
      <c r="T23" s="218">
        <v>0</v>
      </c>
      <c r="U23" s="218">
        <v>1.95</v>
      </c>
      <c r="V23" s="218">
        <v>0.2</v>
      </c>
      <c r="W23" s="218">
        <v>0.38</v>
      </c>
      <c r="X23" s="218">
        <v>3.14</v>
      </c>
      <c r="Y23" s="218">
        <v>0</v>
      </c>
      <c r="Z23" s="218">
        <v>2.84</v>
      </c>
      <c r="AA23" s="218">
        <v>1.01</v>
      </c>
      <c r="AB23" s="218">
        <v>0</v>
      </c>
      <c r="AC23" s="218">
        <v>0.89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10.88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10.11</v>
      </c>
      <c r="D24" s="218">
        <v>1.66</v>
      </c>
      <c r="E24" s="218">
        <v>0</v>
      </c>
      <c r="F24" s="218">
        <v>0</v>
      </c>
      <c r="G24" s="218">
        <v>19.09</v>
      </c>
      <c r="H24" s="218">
        <v>0</v>
      </c>
      <c r="I24" s="218">
        <v>14.19</v>
      </c>
      <c r="J24" s="218">
        <v>1.58</v>
      </c>
      <c r="K24" s="218">
        <v>4.6900000000000004</v>
      </c>
      <c r="L24" s="218">
        <v>388.63</v>
      </c>
      <c r="M24" s="218">
        <v>0.86</v>
      </c>
      <c r="N24" s="218">
        <v>1.31</v>
      </c>
      <c r="O24" s="218">
        <v>0</v>
      </c>
      <c r="P24" s="218">
        <v>1.53</v>
      </c>
      <c r="Q24" s="218">
        <v>0</v>
      </c>
      <c r="R24" s="218">
        <v>0.47</v>
      </c>
      <c r="S24" s="218">
        <v>0.28999999999999998</v>
      </c>
      <c r="T24" s="218">
        <v>0</v>
      </c>
      <c r="U24" s="218">
        <v>1.95</v>
      </c>
      <c r="V24" s="218">
        <v>0.2</v>
      </c>
      <c r="W24" s="218">
        <v>0.38</v>
      </c>
      <c r="X24" s="218">
        <v>3.14</v>
      </c>
      <c r="Y24" s="218">
        <v>0</v>
      </c>
      <c r="Z24" s="218">
        <v>2.84</v>
      </c>
      <c r="AA24" s="218">
        <v>1.01</v>
      </c>
      <c r="AB24" s="218">
        <v>0</v>
      </c>
      <c r="AC24" s="218">
        <v>0.89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10.88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10.11</v>
      </c>
      <c r="D25" s="218">
        <v>1.66</v>
      </c>
      <c r="E25" s="218">
        <v>0</v>
      </c>
      <c r="F25" s="218">
        <v>0</v>
      </c>
      <c r="G25" s="218">
        <v>19.09</v>
      </c>
      <c r="H25" s="218">
        <v>0</v>
      </c>
      <c r="I25" s="218">
        <v>14.19</v>
      </c>
      <c r="J25" s="218">
        <v>1.58</v>
      </c>
      <c r="K25" s="218">
        <v>2.4900000000000002</v>
      </c>
      <c r="L25" s="218">
        <v>388.63</v>
      </c>
      <c r="M25" s="218">
        <v>0.86</v>
      </c>
      <c r="N25" s="218">
        <v>1.31</v>
      </c>
      <c r="O25" s="218">
        <v>0</v>
      </c>
      <c r="P25" s="218">
        <v>1.53</v>
      </c>
      <c r="Q25" s="218">
        <v>0.21</v>
      </c>
      <c r="R25" s="218">
        <v>0.47</v>
      </c>
      <c r="S25" s="218">
        <v>0.28999999999999998</v>
      </c>
      <c r="T25" s="218">
        <v>0</v>
      </c>
      <c r="U25" s="218">
        <v>1.95</v>
      </c>
      <c r="V25" s="218">
        <v>0.2</v>
      </c>
      <c r="W25" s="218">
        <v>0.38</v>
      </c>
      <c r="X25" s="218">
        <v>3.98</v>
      </c>
      <c r="Y25" s="218">
        <v>0</v>
      </c>
      <c r="Z25" s="218">
        <v>2.84</v>
      </c>
      <c r="AA25" s="218">
        <v>1.01</v>
      </c>
      <c r="AB25" s="218">
        <v>0</v>
      </c>
      <c r="AC25" s="218">
        <v>0.59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10.88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10.11</v>
      </c>
      <c r="D26" s="218">
        <v>1.66</v>
      </c>
      <c r="E26" s="218">
        <v>0</v>
      </c>
      <c r="F26" s="218">
        <v>0</v>
      </c>
      <c r="G26" s="218">
        <v>19.09</v>
      </c>
      <c r="H26" s="218">
        <v>0</v>
      </c>
      <c r="I26" s="218">
        <v>14.19</v>
      </c>
      <c r="J26" s="218">
        <v>1.58</v>
      </c>
      <c r="K26" s="218">
        <v>2.4900000000000002</v>
      </c>
      <c r="L26" s="218">
        <v>388.63</v>
      </c>
      <c r="M26" s="218">
        <v>0.86</v>
      </c>
      <c r="N26" s="218">
        <v>1.31</v>
      </c>
      <c r="O26" s="218">
        <v>0</v>
      </c>
      <c r="P26" s="218">
        <v>1.53</v>
      </c>
      <c r="Q26" s="218">
        <v>0.21</v>
      </c>
      <c r="R26" s="218">
        <v>0.47</v>
      </c>
      <c r="S26" s="218">
        <v>0.28999999999999998</v>
      </c>
      <c r="T26" s="218">
        <v>0</v>
      </c>
      <c r="U26" s="218">
        <v>1.95</v>
      </c>
      <c r="V26" s="218">
        <v>0.2</v>
      </c>
      <c r="W26" s="218">
        <v>0.38</v>
      </c>
      <c r="X26" s="218">
        <v>3.14</v>
      </c>
      <c r="Y26" s="218">
        <v>0</v>
      </c>
      <c r="Z26" s="218">
        <v>2.84</v>
      </c>
      <c r="AA26" s="218">
        <v>1.01</v>
      </c>
      <c r="AB26" s="218">
        <v>0</v>
      </c>
      <c r="AC26" s="218">
        <v>0.59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10.88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10.11</v>
      </c>
      <c r="D27" s="218">
        <v>1.66</v>
      </c>
      <c r="E27" s="218">
        <v>0</v>
      </c>
      <c r="F27" s="218">
        <v>0</v>
      </c>
      <c r="G27" s="218">
        <v>18.77</v>
      </c>
      <c r="H27" s="218">
        <v>0</v>
      </c>
      <c r="I27" s="218">
        <v>14.19</v>
      </c>
      <c r="J27" s="218">
        <v>1.58</v>
      </c>
      <c r="K27" s="218">
        <v>0.17</v>
      </c>
      <c r="L27" s="218">
        <v>388.63</v>
      </c>
      <c r="M27" s="218">
        <v>0.86</v>
      </c>
      <c r="N27" s="218">
        <v>1.31</v>
      </c>
      <c r="O27" s="218">
        <v>0</v>
      </c>
      <c r="P27" s="218">
        <v>1.53</v>
      </c>
      <c r="Q27" s="218">
        <v>0.22</v>
      </c>
      <c r="R27" s="218">
        <v>0.47</v>
      </c>
      <c r="S27" s="218">
        <v>0.28999999999999998</v>
      </c>
      <c r="T27" s="218">
        <v>0</v>
      </c>
      <c r="U27" s="218">
        <v>1.95</v>
      </c>
      <c r="V27" s="218">
        <v>0.2</v>
      </c>
      <c r="W27" s="218">
        <v>0.37</v>
      </c>
      <c r="X27" s="218">
        <v>1.1299999999999999</v>
      </c>
      <c r="Y27" s="218">
        <v>0</v>
      </c>
      <c r="Z27" s="218">
        <v>2.84</v>
      </c>
      <c r="AA27" s="218">
        <v>1.01</v>
      </c>
      <c r="AB27" s="218">
        <v>0</v>
      </c>
      <c r="AC27" s="218">
        <v>0.59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10.11</v>
      </c>
      <c r="D28" s="218">
        <v>1.66</v>
      </c>
      <c r="E28" s="218">
        <v>0</v>
      </c>
      <c r="F28" s="218">
        <v>0</v>
      </c>
      <c r="G28" s="218">
        <v>18.77</v>
      </c>
      <c r="H28" s="218">
        <v>0</v>
      </c>
      <c r="I28" s="218">
        <v>14.19</v>
      </c>
      <c r="J28" s="218">
        <v>1.58</v>
      </c>
      <c r="K28" s="218">
        <v>0.17</v>
      </c>
      <c r="L28" s="218">
        <v>388.63</v>
      </c>
      <c r="M28" s="218">
        <v>0.86</v>
      </c>
      <c r="N28" s="218">
        <v>1.31</v>
      </c>
      <c r="O28" s="218">
        <v>0</v>
      </c>
      <c r="P28" s="218">
        <v>1.53</v>
      </c>
      <c r="Q28" s="218">
        <v>0.22</v>
      </c>
      <c r="R28" s="218">
        <v>0.47</v>
      </c>
      <c r="S28" s="218">
        <v>0.28999999999999998</v>
      </c>
      <c r="T28" s="218">
        <v>0</v>
      </c>
      <c r="U28" s="218">
        <v>1.95</v>
      </c>
      <c r="V28" s="218">
        <v>0.2</v>
      </c>
      <c r="W28" s="218">
        <v>0.37</v>
      </c>
      <c r="X28" s="218">
        <v>1.1299999999999999</v>
      </c>
      <c r="Y28" s="218">
        <v>0</v>
      </c>
      <c r="Z28" s="218">
        <v>2.84</v>
      </c>
      <c r="AA28" s="218">
        <v>1.01</v>
      </c>
      <c r="AB28" s="218">
        <v>0</v>
      </c>
      <c r="AC28" s="218">
        <v>0.59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10.11</v>
      </c>
      <c r="D29" s="218">
        <v>1.66</v>
      </c>
      <c r="E29" s="218">
        <v>0</v>
      </c>
      <c r="F29" s="218">
        <v>0</v>
      </c>
      <c r="G29" s="218">
        <v>18.77</v>
      </c>
      <c r="H29" s="218">
        <v>0</v>
      </c>
      <c r="I29" s="218">
        <v>14.19</v>
      </c>
      <c r="J29" s="218">
        <v>1.58</v>
      </c>
      <c r="K29" s="218">
        <v>0.06</v>
      </c>
      <c r="L29" s="218">
        <v>388.63</v>
      </c>
      <c r="M29" s="218">
        <v>0.86</v>
      </c>
      <c r="N29" s="218">
        <v>1.31</v>
      </c>
      <c r="O29" s="218">
        <v>0</v>
      </c>
      <c r="P29" s="218">
        <v>1.53</v>
      </c>
      <c r="Q29" s="218">
        <v>0.22</v>
      </c>
      <c r="R29" s="218">
        <v>0.47</v>
      </c>
      <c r="S29" s="218">
        <v>0.28999999999999998</v>
      </c>
      <c r="T29" s="218">
        <v>0</v>
      </c>
      <c r="U29" s="218">
        <v>1.95</v>
      </c>
      <c r="V29" s="218">
        <v>0.2</v>
      </c>
      <c r="W29" s="218">
        <v>0.37</v>
      </c>
      <c r="X29" s="218">
        <v>1.1299999999999999</v>
      </c>
      <c r="Y29" s="218">
        <v>0</v>
      </c>
      <c r="Z29" s="218">
        <v>2.84</v>
      </c>
      <c r="AA29" s="218">
        <v>1.01</v>
      </c>
      <c r="AB29" s="218">
        <v>0</v>
      </c>
      <c r="AC29" s="218">
        <v>0.59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10.11</v>
      </c>
      <c r="D30" s="218">
        <v>1.66</v>
      </c>
      <c r="E30" s="218">
        <v>0</v>
      </c>
      <c r="F30" s="218">
        <v>0</v>
      </c>
      <c r="G30" s="218">
        <v>18.77</v>
      </c>
      <c r="H30" s="218">
        <v>0</v>
      </c>
      <c r="I30" s="218">
        <v>14.19</v>
      </c>
      <c r="J30" s="218">
        <v>1.58</v>
      </c>
      <c r="K30" s="218">
        <v>2.72</v>
      </c>
      <c r="L30" s="218">
        <v>407.65</v>
      </c>
      <c r="M30" s="218">
        <v>0.86</v>
      </c>
      <c r="N30" s="218">
        <v>1.31</v>
      </c>
      <c r="O30" s="218">
        <v>0</v>
      </c>
      <c r="P30" s="218">
        <v>1.53</v>
      </c>
      <c r="Q30" s="218">
        <v>4.13</v>
      </c>
      <c r="R30" s="218">
        <v>0.47</v>
      </c>
      <c r="S30" s="218">
        <v>6.05</v>
      </c>
      <c r="T30" s="218">
        <v>0</v>
      </c>
      <c r="U30" s="218">
        <v>1.95</v>
      </c>
      <c r="V30" s="218">
        <v>0.2</v>
      </c>
      <c r="W30" s="218">
        <v>0.35</v>
      </c>
      <c r="X30" s="218">
        <v>1.1299999999999999</v>
      </c>
      <c r="Y30" s="218">
        <v>0</v>
      </c>
      <c r="Z30" s="218">
        <v>2.84</v>
      </c>
      <c r="AA30" s="218">
        <v>1.01</v>
      </c>
      <c r="AB30" s="218">
        <v>0</v>
      </c>
      <c r="AC30" s="218">
        <v>0.59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10.88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10.11</v>
      </c>
      <c r="D31" s="218">
        <v>1.66</v>
      </c>
      <c r="E31" s="218">
        <v>0</v>
      </c>
      <c r="F31" s="218">
        <v>0</v>
      </c>
      <c r="G31" s="218">
        <v>18.77</v>
      </c>
      <c r="H31" s="218">
        <v>0</v>
      </c>
      <c r="I31" s="218">
        <v>14.19</v>
      </c>
      <c r="J31" s="218">
        <v>1.58</v>
      </c>
      <c r="K31" s="218">
        <v>2.78</v>
      </c>
      <c r="L31" s="218">
        <v>434.68</v>
      </c>
      <c r="M31" s="218">
        <v>0.86</v>
      </c>
      <c r="N31" s="218">
        <v>1.31</v>
      </c>
      <c r="O31" s="218">
        <v>0</v>
      </c>
      <c r="P31" s="218">
        <v>1.53</v>
      </c>
      <c r="Q31" s="218">
        <v>4.09</v>
      </c>
      <c r="R31" s="218">
        <v>0.47</v>
      </c>
      <c r="S31" s="218">
        <v>6.05</v>
      </c>
      <c r="T31" s="218">
        <v>0</v>
      </c>
      <c r="U31" s="218">
        <v>1.95</v>
      </c>
      <c r="V31" s="218">
        <v>0.2</v>
      </c>
      <c r="W31" s="218">
        <v>0.35</v>
      </c>
      <c r="X31" s="218">
        <v>1.62</v>
      </c>
      <c r="Y31" s="218">
        <v>0</v>
      </c>
      <c r="Z31" s="218">
        <v>2.84</v>
      </c>
      <c r="AA31" s="218">
        <v>1.01</v>
      </c>
      <c r="AB31" s="218">
        <v>0</v>
      </c>
      <c r="AC31" s="218">
        <v>0.59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10.88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10.11</v>
      </c>
      <c r="D32" s="218">
        <v>1.66</v>
      </c>
      <c r="E32" s="218">
        <v>0</v>
      </c>
      <c r="F32" s="218">
        <v>0</v>
      </c>
      <c r="G32" s="218">
        <v>18.77</v>
      </c>
      <c r="H32" s="218">
        <v>0</v>
      </c>
      <c r="I32" s="218">
        <v>14.19</v>
      </c>
      <c r="J32" s="218">
        <v>1.58</v>
      </c>
      <c r="K32" s="218">
        <v>2.89</v>
      </c>
      <c r="L32" s="218">
        <v>466.1</v>
      </c>
      <c r="M32" s="218">
        <v>0.86</v>
      </c>
      <c r="N32" s="218">
        <v>1.31</v>
      </c>
      <c r="O32" s="218">
        <v>0</v>
      </c>
      <c r="P32" s="218">
        <v>1.53</v>
      </c>
      <c r="Q32" s="218">
        <v>4.09</v>
      </c>
      <c r="R32" s="218">
        <v>0.47</v>
      </c>
      <c r="S32" s="218">
        <v>6.05</v>
      </c>
      <c r="T32" s="218">
        <v>0</v>
      </c>
      <c r="U32" s="218">
        <v>1.95</v>
      </c>
      <c r="V32" s="218">
        <v>0.2</v>
      </c>
      <c r="W32" s="218">
        <v>0.34</v>
      </c>
      <c r="X32" s="218">
        <v>1.62</v>
      </c>
      <c r="Y32" s="218">
        <v>0</v>
      </c>
      <c r="Z32" s="218">
        <v>2.84</v>
      </c>
      <c r="AA32" s="218">
        <v>1.01</v>
      </c>
      <c r="AB32" s="218">
        <v>0</v>
      </c>
      <c r="AC32" s="218">
        <v>0.59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10.88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10.11</v>
      </c>
      <c r="D33" s="218">
        <v>1.66</v>
      </c>
      <c r="E33" s="218">
        <v>0</v>
      </c>
      <c r="F33" s="218">
        <v>0</v>
      </c>
      <c r="G33" s="218">
        <v>18.77</v>
      </c>
      <c r="H33" s="218">
        <v>0</v>
      </c>
      <c r="I33" s="218">
        <v>14.19</v>
      </c>
      <c r="J33" s="218">
        <v>1.58</v>
      </c>
      <c r="K33" s="218">
        <v>2.89</v>
      </c>
      <c r="L33" s="218">
        <v>471.5</v>
      </c>
      <c r="M33" s="218">
        <v>0.86</v>
      </c>
      <c r="N33" s="218">
        <v>1.31</v>
      </c>
      <c r="O33" s="218">
        <v>0</v>
      </c>
      <c r="P33" s="218">
        <v>1.53</v>
      </c>
      <c r="Q33" s="218">
        <v>4.08</v>
      </c>
      <c r="R33" s="218">
        <v>0.47</v>
      </c>
      <c r="S33" s="218">
        <v>6.05</v>
      </c>
      <c r="T33" s="218">
        <v>0</v>
      </c>
      <c r="U33" s="218">
        <v>1.95</v>
      </c>
      <c r="V33" s="218">
        <v>0.2</v>
      </c>
      <c r="W33" s="218">
        <v>0.34</v>
      </c>
      <c r="X33" s="218">
        <v>2.15</v>
      </c>
      <c r="Y33" s="218">
        <v>0</v>
      </c>
      <c r="Z33" s="218">
        <v>2.84</v>
      </c>
      <c r="AA33" s="218">
        <v>1.01</v>
      </c>
      <c r="AB33" s="218">
        <v>0</v>
      </c>
      <c r="AC33" s="218">
        <v>0.59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10.88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10.11</v>
      </c>
      <c r="D34" s="218">
        <v>1.66</v>
      </c>
      <c r="E34" s="218">
        <v>0</v>
      </c>
      <c r="F34" s="218">
        <v>0</v>
      </c>
      <c r="G34" s="218">
        <v>18.77</v>
      </c>
      <c r="H34" s="218">
        <v>0</v>
      </c>
      <c r="I34" s="218">
        <v>14.19</v>
      </c>
      <c r="J34" s="218">
        <v>1.58</v>
      </c>
      <c r="K34" s="218">
        <v>2.65</v>
      </c>
      <c r="L34" s="218">
        <v>471.5</v>
      </c>
      <c r="M34" s="218">
        <v>0.86</v>
      </c>
      <c r="N34" s="218">
        <v>1.31</v>
      </c>
      <c r="O34" s="218">
        <v>0</v>
      </c>
      <c r="P34" s="218">
        <v>1.53</v>
      </c>
      <c r="Q34" s="218">
        <v>4.08</v>
      </c>
      <c r="R34" s="218">
        <v>10.85</v>
      </c>
      <c r="S34" s="218">
        <v>6.05</v>
      </c>
      <c r="T34" s="218">
        <v>0</v>
      </c>
      <c r="U34" s="218">
        <v>1.95</v>
      </c>
      <c r="V34" s="218">
        <v>3.64</v>
      </c>
      <c r="W34" s="218">
        <v>7.57</v>
      </c>
      <c r="X34" s="218">
        <v>35.729999999999997</v>
      </c>
      <c r="Y34" s="218">
        <v>0</v>
      </c>
      <c r="Z34" s="218">
        <v>48.78</v>
      </c>
      <c r="AA34" s="218">
        <v>19.96</v>
      </c>
      <c r="AB34" s="218">
        <v>0</v>
      </c>
      <c r="AC34" s="218">
        <v>0.59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10.88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9.81</v>
      </c>
      <c r="D35" s="218">
        <v>1.66</v>
      </c>
      <c r="E35" s="218">
        <v>0</v>
      </c>
      <c r="F35" s="218">
        <v>0</v>
      </c>
      <c r="G35" s="218">
        <v>18.77</v>
      </c>
      <c r="H35" s="218">
        <v>0</v>
      </c>
      <c r="I35" s="218">
        <v>14.19</v>
      </c>
      <c r="J35" s="218">
        <v>1.58</v>
      </c>
      <c r="K35" s="218">
        <v>2.65</v>
      </c>
      <c r="L35" s="218">
        <v>471.5</v>
      </c>
      <c r="M35" s="218">
        <v>0.86</v>
      </c>
      <c r="N35" s="218">
        <v>1.31</v>
      </c>
      <c r="O35" s="218">
        <v>0</v>
      </c>
      <c r="P35" s="218">
        <v>1.53</v>
      </c>
      <c r="Q35" s="218">
        <v>3.75</v>
      </c>
      <c r="R35" s="218">
        <v>10.85</v>
      </c>
      <c r="S35" s="218">
        <v>6.05</v>
      </c>
      <c r="T35" s="218">
        <v>0</v>
      </c>
      <c r="U35" s="218">
        <v>1.95</v>
      </c>
      <c r="V35" s="218">
        <v>3.64</v>
      </c>
      <c r="W35" s="218">
        <v>5.16</v>
      </c>
      <c r="X35" s="218">
        <v>35.630000000000003</v>
      </c>
      <c r="Y35" s="218">
        <v>0</v>
      </c>
      <c r="Z35" s="218">
        <v>48.78</v>
      </c>
      <c r="AA35" s="218">
        <v>19.96</v>
      </c>
      <c r="AB35" s="218">
        <v>0</v>
      </c>
      <c r="AC35" s="218">
        <v>0.59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10.88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9.81</v>
      </c>
      <c r="D36" s="218">
        <v>1.66</v>
      </c>
      <c r="E36" s="218">
        <v>0</v>
      </c>
      <c r="F36" s="218">
        <v>0</v>
      </c>
      <c r="G36" s="218">
        <v>18.77</v>
      </c>
      <c r="H36" s="218">
        <v>0</v>
      </c>
      <c r="I36" s="218">
        <v>14.19</v>
      </c>
      <c r="J36" s="218">
        <v>1.58</v>
      </c>
      <c r="K36" s="218">
        <v>2.65</v>
      </c>
      <c r="L36" s="218">
        <v>471.5</v>
      </c>
      <c r="M36" s="218">
        <v>0.86</v>
      </c>
      <c r="N36" s="218">
        <v>1.31</v>
      </c>
      <c r="O36" s="218">
        <v>0</v>
      </c>
      <c r="P36" s="218">
        <v>1.53</v>
      </c>
      <c r="Q36" s="218">
        <v>4.0999999999999996</v>
      </c>
      <c r="R36" s="218">
        <v>10.85</v>
      </c>
      <c r="S36" s="218">
        <v>6.05</v>
      </c>
      <c r="T36" s="218">
        <v>0</v>
      </c>
      <c r="U36" s="218">
        <v>1.95</v>
      </c>
      <c r="V36" s="218">
        <v>3.64</v>
      </c>
      <c r="W36" s="218">
        <v>6.5</v>
      </c>
      <c r="X36" s="218">
        <v>35.630000000000003</v>
      </c>
      <c r="Y36" s="218">
        <v>0</v>
      </c>
      <c r="Z36" s="218">
        <v>48.78</v>
      </c>
      <c r="AA36" s="218">
        <v>19.96</v>
      </c>
      <c r="AB36" s="218">
        <v>0</v>
      </c>
      <c r="AC36" s="218">
        <v>0.59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10.88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9.81</v>
      </c>
      <c r="D37" s="218">
        <v>1.66</v>
      </c>
      <c r="E37" s="218">
        <v>0</v>
      </c>
      <c r="F37" s="218">
        <v>0</v>
      </c>
      <c r="G37" s="218">
        <v>18.77</v>
      </c>
      <c r="H37" s="218">
        <v>0</v>
      </c>
      <c r="I37" s="218">
        <v>14.19</v>
      </c>
      <c r="J37" s="218">
        <v>1.58</v>
      </c>
      <c r="K37" s="218">
        <v>2.65</v>
      </c>
      <c r="L37" s="218">
        <v>471.5</v>
      </c>
      <c r="M37" s="218">
        <v>0.86</v>
      </c>
      <c r="N37" s="218">
        <v>1.31</v>
      </c>
      <c r="O37" s="218">
        <v>0</v>
      </c>
      <c r="P37" s="218">
        <v>1.53</v>
      </c>
      <c r="Q37" s="218">
        <v>3.39</v>
      </c>
      <c r="R37" s="218">
        <v>10.85</v>
      </c>
      <c r="S37" s="218">
        <v>6.05</v>
      </c>
      <c r="T37" s="218">
        <v>0</v>
      </c>
      <c r="U37" s="218">
        <v>1.95</v>
      </c>
      <c r="V37" s="218">
        <v>3.64</v>
      </c>
      <c r="W37" s="218">
        <v>7.57</v>
      </c>
      <c r="X37" s="218">
        <v>35.630000000000003</v>
      </c>
      <c r="Y37" s="218">
        <v>0</v>
      </c>
      <c r="Z37" s="218">
        <v>48.78</v>
      </c>
      <c r="AA37" s="218">
        <v>19.96</v>
      </c>
      <c r="AB37" s="218">
        <v>0</v>
      </c>
      <c r="AC37" s="218">
        <v>0.59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10.88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9.81</v>
      </c>
      <c r="D38" s="218">
        <v>1.66</v>
      </c>
      <c r="E38" s="218">
        <v>0</v>
      </c>
      <c r="F38" s="218">
        <v>0</v>
      </c>
      <c r="G38" s="218">
        <v>18.77</v>
      </c>
      <c r="H38" s="218">
        <v>0</v>
      </c>
      <c r="I38" s="218">
        <v>14.19</v>
      </c>
      <c r="J38" s="218">
        <v>1.58</v>
      </c>
      <c r="K38" s="218">
        <v>2.65</v>
      </c>
      <c r="L38" s="218">
        <v>471.5</v>
      </c>
      <c r="M38" s="218">
        <v>0.86</v>
      </c>
      <c r="N38" s="218">
        <v>1.31</v>
      </c>
      <c r="O38" s="218">
        <v>0</v>
      </c>
      <c r="P38" s="218">
        <v>1.53</v>
      </c>
      <c r="Q38" s="218">
        <v>3.39</v>
      </c>
      <c r="R38" s="218">
        <v>10.85</v>
      </c>
      <c r="S38" s="218">
        <v>6.05</v>
      </c>
      <c r="T38" s="218">
        <v>0</v>
      </c>
      <c r="U38" s="218">
        <v>1.95</v>
      </c>
      <c r="V38" s="218">
        <v>3.64</v>
      </c>
      <c r="W38" s="218">
        <v>7.57</v>
      </c>
      <c r="X38" s="218">
        <v>35.630000000000003</v>
      </c>
      <c r="Y38" s="218">
        <v>0</v>
      </c>
      <c r="Z38" s="218">
        <v>48.78</v>
      </c>
      <c r="AA38" s="218">
        <v>19.96</v>
      </c>
      <c r="AB38" s="218">
        <v>0</v>
      </c>
      <c r="AC38" s="218">
        <v>0.59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10.88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9.81</v>
      </c>
      <c r="D39" s="218">
        <v>1.66</v>
      </c>
      <c r="E39" s="218">
        <v>0</v>
      </c>
      <c r="F39" s="218">
        <v>0</v>
      </c>
      <c r="G39" s="218">
        <v>18.77</v>
      </c>
      <c r="H39" s="218">
        <v>0</v>
      </c>
      <c r="I39" s="218">
        <v>14.19</v>
      </c>
      <c r="J39" s="218">
        <v>1.58</v>
      </c>
      <c r="K39" s="218">
        <v>2.65</v>
      </c>
      <c r="L39" s="218">
        <v>471.46</v>
      </c>
      <c r="M39" s="218">
        <v>0.86</v>
      </c>
      <c r="N39" s="218">
        <v>1.31</v>
      </c>
      <c r="O39" s="218">
        <v>0</v>
      </c>
      <c r="P39" s="218">
        <v>1.53</v>
      </c>
      <c r="Q39" s="218">
        <v>3.39</v>
      </c>
      <c r="R39" s="218">
        <v>10.85</v>
      </c>
      <c r="S39" s="218">
        <v>6.05</v>
      </c>
      <c r="T39" s="218">
        <v>0</v>
      </c>
      <c r="U39" s="218">
        <v>1.95</v>
      </c>
      <c r="V39" s="218">
        <v>3.64</v>
      </c>
      <c r="W39" s="218">
        <v>7.57</v>
      </c>
      <c r="X39" s="218">
        <v>35.630000000000003</v>
      </c>
      <c r="Y39" s="218">
        <v>0</v>
      </c>
      <c r="Z39" s="218">
        <v>48.31</v>
      </c>
      <c r="AA39" s="218">
        <v>19.96</v>
      </c>
      <c r="AB39" s="218">
        <v>0</v>
      </c>
      <c r="AC39" s="218">
        <v>0.59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8.6999999999999993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9.81</v>
      </c>
      <c r="D40" s="218">
        <v>1.66</v>
      </c>
      <c r="E40" s="218">
        <v>0</v>
      </c>
      <c r="F40" s="218">
        <v>0</v>
      </c>
      <c r="G40" s="218">
        <v>18.77</v>
      </c>
      <c r="H40" s="218">
        <v>0</v>
      </c>
      <c r="I40" s="218">
        <v>14.19</v>
      </c>
      <c r="J40" s="218">
        <v>1.58</v>
      </c>
      <c r="K40" s="218">
        <v>2.65</v>
      </c>
      <c r="L40" s="218">
        <v>471.46</v>
      </c>
      <c r="M40" s="218">
        <v>0.86</v>
      </c>
      <c r="N40" s="218">
        <v>1.31</v>
      </c>
      <c r="O40" s="218">
        <v>0</v>
      </c>
      <c r="P40" s="218">
        <v>1.53</v>
      </c>
      <c r="Q40" s="218">
        <v>3.39</v>
      </c>
      <c r="R40" s="218">
        <v>10.85</v>
      </c>
      <c r="S40" s="218">
        <v>6.05</v>
      </c>
      <c r="T40" s="218">
        <v>0</v>
      </c>
      <c r="U40" s="218">
        <v>1.95</v>
      </c>
      <c r="V40" s="218">
        <v>3.64</v>
      </c>
      <c r="W40" s="218">
        <v>7.57</v>
      </c>
      <c r="X40" s="218">
        <v>8.9</v>
      </c>
      <c r="Y40" s="218">
        <v>0</v>
      </c>
      <c r="Z40" s="218">
        <v>48.31</v>
      </c>
      <c r="AA40" s="218">
        <v>19.96</v>
      </c>
      <c r="AB40" s="218">
        <v>0</v>
      </c>
      <c r="AC40" s="218">
        <v>0.3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8.6999999999999993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9.81</v>
      </c>
      <c r="D41" s="218">
        <v>1.66</v>
      </c>
      <c r="E41" s="218">
        <v>0</v>
      </c>
      <c r="F41" s="218">
        <v>0</v>
      </c>
      <c r="G41" s="218">
        <v>18.77</v>
      </c>
      <c r="H41" s="218">
        <v>0</v>
      </c>
      <c r="I41" s="218">
        <v>14.19</v>
      </c>
      <c r="J41" s="218">
        <v>1.58</v>
      </c>
      <c r="K41" s="218">
        <v>2.89</v>
      </c>
      <c r="L41" s="218">
        <v>471.5</v>
      </c>
      <c r="M41" s="218">
        <v>0.86</v>
      </c>
      <c r="N41" s="218">
        <v>1.31</v>
      </c>
      <c r="O41" s="218">
        <v>0</v>
      </c>
      <c r="P41" s="218">
        <v>1.53</v>
      </c>
      <c r="Q41" s="218">
        <v>3.75</v>
      </c>
      <c r="R41" s="218">
        <v>10.85</v>
      </c>
      <c r="S41" s="218">
        <v>6.05</v>
      </c>
      <c r="T41" s="218">
        <v>0</v>
      </c>
      <c r="U41" s="218">
        <v>1.95</v>
      </c>
      <c r="V41" s="218">
        <v>0.21</v>
      </c>
      <c r="W41" s="218">
        <v>7.57</v>
      </c>
      <c r="X41" s="218">
        <v>1.7</v>
      </c>
      <c r="Y41" s="218">
        <v>0</v>
      </c>
      <c r="Z41" s="218">
        <v>2.84</v>
      </c>
      <c r="AA41" s="218">
        <v>19.96</v>
      </c>
      <c r="AB41" s="218">
        <v>0</v>
      </c>
      <c r="AC41" s="218">
        <v>0.3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8.6999999999999993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9.81</v>
      </c>
      <c r="D42" s="218">
        <v>1.66</v>
      </c>
      <c r="E42" s="218">
        <v>0</v>
      </c>
      <c r="F42" s="218">
        <v>0</v>
      </c>
      <c r="G42" s="218">
        <v>18.77</v>
      </c>
      <c r="H42" s="218">
        <v>0</v>
      </c>
      <c r="I42" s="218">
        <v>14.19</v>
      </c>
      <c r="J42" s="218">
        <v>1.58</v>
      </c>
      <c r="K42" s="218">
        <v>3.05</v>
      </c>
      <c r="L42" s="218">
        <v>471.5</v>
      </c>
      <c r="M42" s="218">
        <v>0.86</v>
      </c>
      <c r="N42" s="218">
        <v>1.31</v>
      </c>
      <c r="O42" s="218">
        <v>0</v>
      </c>
      <c r="P42" s="218">
        <v>1.53</v>
      </c>
      <c r="Q42" s="218">
        <v>3.75</v>
      </c>
      <c r="R42" s="218">
        <v>0.47</v>
      </c>
      <c r="S42" s="218">
        <v>6.05</v>
      </c>
      <c r="T42" s="218">
        <v>0</v>
      </c>
      <c r="U42" s="218">
        <v>1.95</v>
      </c>
      <c r="V42" s="218">
        <v>0.21</v>
      </c>
      <c r="W42" s="218">
        <v>2.44</v>
      </c>
      <c r="X42" s="218">
        <v>1.66</v>
      </c>
      <c r="Y42" s="218">
        <v>0</v>
      </c>
      <c r="Z42" s="218">
        <v>2.84</v>
      </c>
      <c r="AA42" s="218">
        <v>1.01</v>
      </c>
      <c r="AB42" s="218">
        <v>0</v>
      </c>
      <c r="AC42" s="218">
        <v>0.3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8.6999999999999993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9.51</v>
      </c>
      <c r="D43" s="218">
        <v>1.66</v>
      </c>
      <c r="E43" s="218">
        <v>0</v>
      </c>
      <c r="F43" s="218">
        <v>0</v>
      </c>
      <c r="G43" s="218">
        <v>18.77</v>
      </c>
      <c r="H43" s="218">
        <v>0</v>
      </c>
      <c r="I43" s="218">
        <v>14.19</v>
      </c>
      <c r="J43" s="218">
        <v>1.58</v>
      </c>
      <c r="K43" s="218">
        <v>2.5099999999999998</v>
      </c>
      <c r="L43" s="218">
        <v>471.5</v>
      </c>
      <c r="M43" s="218">
        <v>0.86</v>
      </c>
      <c r="N43" s="218">
        <v>1.31</v>
      </c>
      <c r="O43" s="218">
        <v>0</v>
      </c>
      <c r="P43" s="218">
        <v>1.53</v>
      </c>
      <c r="Q43" s="218">
        <v>2.87</v>
      </c>
      <c r="R43" s="218">
        <v>0.47</v>
      </c>
      <c r="S43" s="218">
        <v>6.05</v>
      </c>
      <c r="T43" s="218">
        <v>0</v>
      </c>
      <c r="U43" s="218">
        <v>1.95</v>
      </c>
      <c r="V43" s="218">
        <v>0.21</v>
      </c>
      <c r="W43" s="218">
        <v>0.35</v>
      </c>
      <c r="X43" s="218">
        <v>1.66</v>
      </c>
      <c r="Y43" s="218">
        <v>0</v>
      </c>
      <c r="Z43" s="218">
        <v>2.84</v>
      </c>
      <c r="AA43" s="218">
        <v>1.01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8.6999999999999993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9.51</v>
      </c>
      <c r="D44" s="218">
        <v>1.66</v>
      </c>
      <c r="E44" s="218">
        <v>0</v>
      </c>
      <c r="F44" s="218">
        <v>0</v>
      </c>
      <c r="G44" s="218">
        <v>18.77</v>
      </c>
      <c r="H44" s="218">
        <v>0</v>
      </c>
      <c r="I44" s="218">
        <v>14.19</v>
      </c>
      <c r="J44" s="218">
        <v>1.58</v>
      </c>
      <c r="K44" s="218">
        <v>2.5099999999999998</v>
      </c>
      <c r="L44" s="218">
        <v>471.5</v>
      </c>
      <c r="M44" s="218">
        <v>0.86</v>
      </c>
      <c r="N44" s="218">
        <v>1.31</v>
      </c>
      <c r="O44" s="218">
        <v>0</v>
      </c>
      <c r="P44" s="218">
        <v>1.53</v>
      </c>
      <c r="Q44" s="218">
        <v>2.87</v>
      </c>
      <c r="R44" s="218">
        <v>0.47</v>
      </c>
      <c r="S44" s="218">
        <v>6.05</v>
      </c>
      <c r="T44" s="218">
        <v>0</v>
      </c>
      <c r="U44" s="218">
        <v>1.95</v>
      </c>
      <c r="V44" s="218">
        <v>0.21</v>
      </c>
      <c r="W44" s="218">
        <v>0.35</v>
      </c>
      <c r="X44" s="218">
        <v>1.66</v>
      </c>
      <c r="Y44" s="218">
        <v>0</v>
      </c>
      <c r="Z44" s="218">
        <v>2.84</v>
      </c>
      <c r="AA44" s="218">
        <v>1.01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8.6999999999999993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9.51</v>
      </c>
      <c r="D45" s="218">
        <v>1.66</v>
      </c>
      <c r="E45" s="218">
        <v>0</v>
      </c>
      <c r="F45" s="218">
        <v>0</v>
      </c>
      <c r="G45" s="218">
        <v>18.77</v>
      </c>
      <c r="H45" s="218">
        <v>0</v>
      </c>
      <c r="I45" s="218">
        <v>14.19</v>
      </c>
      <c r="J45" s="218">
        <v>1.58</v>
      </c>
      <c r="K45" s="218">
        <v>2.5099999999999998</v>
      </c>
      <c r="L45" s="218">
        <v>458.01</v>
      </c>
      <c r="M45" s="218">
        <v>0.86</v>
      </c>
      <c r="N45" s="218">
        <v>1.31</v>
      </c>
      <c r="O45" s="218">
        <v>0</v>
      </c>
      <c r="P45" s="218">
        <v>1.53</v>
      </c>
      <c r="Q45" s="218">
        <v>2.87</v>
      </c>
      <c r="R45" s="218">
        <v>0.47</v>
      </c>
      <c r="S45" s="218">
        <v>6.05</v>
      </c>
      <c r="T45" s="218">
        <v>0</v>
      </c>
      <c r="U45" s="218">
        <v>1.95</v>
      </c>
      <c r="V45" s="218">
        <v>0.21</v>
      </c>
      <c r="W45" s="218">
        <v>0.35</v>
      </c>
      <c r="X45" s="218">
        <v>1.66</v>
      </c>
      <c r="Y45" s="218">
        <v>0</v>
      </c>
      <c r="Z45" s="218">
        <v>2.84</v>
      </c>
      <c r="AA45" s="218">
        <v>1.01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8.6999999999999993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9.51</v>
      </c>
      <c r="D46" s="218">
        <v>1.66</v>
      </c>
      <c r="E46" s="218">
        <v>0</v>
      </c>
      <c r="F46" s="218">
        <v>0</v>
      </c>
      <c r="G46" s="218">
        <v>18.77</v>
      </c>
      <c r="H46" s="218">
        <v>0</v>
      </c>
      <c r="I46" s="218">
        <v>14.19</v>
      </c>
      <c r="J46" s="218">
        <v>1.58</v>
      </c>
      <c r="K46" s="218">
        <v>2.5099999999999998</v>
      </c>
      <c r="L46" s="218">
        <v>453.19</v>
      </c>
      <c r="M46" s="218">
        <v>0.86</v>
      </c>
      <c r="N46" s="218">
        <v>1.31</v>
      </c>
      <c r="O46" s="218">
        <v>0</v>
      </c>
      <c r="P46" s="218">
        <v>1.53</v>
      </c>
      <c r="Q46" s="218">
        <v>2.87</v>
      </c>
      <c r="R46" s="218">
        <v>0.47</v>
      </c>
      <c r="S46" s="218">
        <v>6.05</v>
      </c>
      <c r="T46" s="218">
        <v>0</v>
      </c>
      <c r="U46" s="218">
        <v>1.95</v>
      </c>
      <c r="V46" s="218">
        <v>0.21</v>
      </c>
      <c r="W46" s="218">
        <v>0.35</v>
      </c>
      <c r="X46" s="218">
        <v>1.66</v>
      </c>
      <c r="Y46" s="218">
        <v>0</v>
      </c>
      <c r="Z46" s="218">
        <v>2.84</v>
      </c>
      <c r="AA46" s="218">
        <v>1.01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8.6999999999999993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9.1999999999999993</v>
      </c>
      <c r="D47" s="218">
        <v>1.66</v>
      </c>
      <c r="E47" s="218">
        <v>0</v>
      </c>
      <c r="F47" s="218">
        <v>0</v>
      </c>
      <c r="G47" s="218">
        <v>18.77</v>
      </c>
      <c r="H47" s="218">
        <v>0</v>
      </c>
      <c r="I47" s="218">
        <v>14.19</v>
      </c>
      <c r="J47" s="218">
        <v>1.58</v>
      </c>
      <c r="K47" s="218">
        <v>2.4900000000000002</v>
      </c>
      <c r="L47" s="218">
        <v>448.37</v>
      </c>
      <c r="M47" s="218">
        <v>0.86</v>
      </c>
      <c r="N47" s="218">
        <v>1.31</v>
      </c>
      <c r="O47" s="218">
        <v>0</v>
      </c>
      <c r="P47" s="218">
        <v>1.53</v>
      </c>
      <c r="Q47" s="218">
        <v>3.58</v>
      </c>
      <c r="R47" s="218">
        <v>0.47</v>
      </c>
      <c r="S47" s="218">
        <v>6.05</v>
      </c>
      <c r="T47" s="218">
        <v>0</v>
      </c>
      <c r="U47" s="218">
        <v>1.95</v>
      </c>
      <c r="V47" s="218">
        <v>0.21</v>
      </c>
      <c r="W47" s="218">
        <v>0.35</v>
      </c>
      <c r="X47" s="218">
        <v>1.66</v>
      </c>
      <c r="Y47" s="218">
        <v>0</v>
      </c>
      <c r="Z47" s="218">
        <v>2.84</v>
      </c>
      <c r="AA47" s="218">
        <v>1.01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8.6999999999999993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9.1999999999999993</v>
      </c>
      <c r="D48" s="218">
        <v>1.66</v>
      </c>
      <c r="E48" s="218">
        <v>0</v>
      </c>
      <c r="F48" s="218">
        <v>0</v>
      </c>
      <c r="G48" s="218">
        <v>18.77</v>
      </c>
      <c r="H48" s="218">
        <v>0</v>
      </c>
      <c r="I48" s="218">
        <v>14.19</v>
      </c>
      <c r="J48" s="218">
        <v>1.58</v>
      </c>
      <c r="K48" s="218">
        <v>2.4900000000000002</v>
      </c>
      <c r="L48" s="218">
        <v>448.37</v>
      </c>
      <c r="M48" s="218">
        <v>0.86</v>
      </c>
      <c r="N48" s="218">
        <v>1.31</v>
      </c>
      <c r="O48" s="218">
        <v>0</v>
      </c>
      <c r="P48" s="218">
        <v>1.53</v>
      </c>
      <c r="Q48" s="218">
        <v>3.58</v>
      </c>
      <c r="R48" s="218">
        <v>0.47</v>
      </c>
      <c r="S48" s="218">
        <v>6.05</v>
      </c>
      <c r="T48" s="218">
        <v>0</v>
      </c>
      <c r="U48" s="218">
        <v>1.95</v>
      </c>
      <c r="V48" s="218">
        <v>0.21</v>
      </c>
      <c r="W48" s="218">
        <v>0.35</v>
      </c>
      <c r="X48" s="218">
        <v>1.66</v>
      </c>
      <c r="Y48" s="218">
        <v>0</v>
      </c>
      <c r="Z48" s="218">
        <v>2.84</v>
      </c>
      <c r="AA48" s="218">
        <v>1.01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8.6999999999999993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9.1999999999999993</v>
      </c>
      <c r="D49" s="218">
        <v>1.66</v>
      </c>
      <c r="E49" s="218">
        <v>0</v>
      </c>
      <c r="F49" s="218">
        <v>0</v>
      </c>
      <c r="G49" s="218">
        <v>18.77</v>
      </c>
      <c r="H49" s="218">
        <v>0</v>
      </c>
      <c r="I49" s="218">
        <v>14.19</v>
      </c>
      <c r="J49" s="218">
        <v>1.58</v>
      </c>
      <c r="K49" s="218">
        <v>2.4900000000000002</v>
      </c>
      <c r="L49" s="218">
        <v>419.47</v>
      </c>
      <c r="M49" s="218">
        <v>0.86</v>
      </c>
      <c r="N49" s="218">
        <v>1.31</v>
      </c>
      <c r="O49" s="218">
        <v>0</v>
      </c>
      <c r="P49" s="218">
        <v>1.53</v>
      </c>
      <c r="Q49" s="218">
        <v>4.7</v>
      </c>
      <c r="R49" s="218">
        <v>0.47</v>
      </c>
      <c r="S49" s="218">
        <v>6.05</v>
      </c>
      <c r="T49" s="218">
        <v>0</v>
      </c>
      <c r="U49" s="218">
        <v>1.95</v>
      </c>
      <c r="V49" s="218">
        <v>0.2</v>
      </c>
      <c r="W49" s="218">
        <v>0.34</v>
      </c>
      <c r="X49" s="218">
        <v>1.65</v>
      </c>
      <c r="Y49" s="218">
        <v>0</v>
      </c>
      <c r="Z49" s="218">
        <v>2.84</v>
      </c>
      <c r="AA49" s="218">
        <v>1.01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8.6999999999999993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9.1999999999999993</v>
      </c>
      <c r="D50" s="218">
        <v>1.66</v>
      </c>
      <c r="E50" s="218">
        <v>0</v>
      </c>
      <c r="F50" s="218">
        <v>0</v>
      </c>
      <c r="G50" s="218">
        <v>18.77</v>
      </c>
      <c r="H50" s="218">
        <v>0</v>
      </c>
      <c r="I50" s="218">
        <v>14.19</v>
      </c>
      <c r="J50" s="218">
        <v>1.58</v>
      </c>
      <c r="K50" s="218">
        <v>2.4900000000000002</v>
      </c>
      <c r="L50" s="218">
        <v>419.47</v>
      </c>
      <c r="M50" s="218">
        <v>0.86</v>
      </c>
      <c r="N50" s="218">
        <v>1.31</v>
      </c>
      <c r="O50" s="218">
        <v>0</v>
      </c>
      <c r="P50" s="218">
        <v>1.53</v>
      </c>
      <c r="Q50" s="218">
        <v>4.7</v>
      </c>
      <c r="R50" s="218">
        <v>0.47</v>
      </c>
      <c r="S50" s="218">
        <v>6.05</v>
      </c>
      <c r="T50" s="218">
        <v>0</v>
      </c>
      <c r="U50" s="218">
        <v>1.95</v>
      </c>
      <c r="V50" s="218">
        <v>0.2</v>
      </c>
      <c r="W50" s="218">
        <v>0.34</v>
      </c>
      <c r="X50" s="218">
        <v>1.65</v>
      </c>
      <c r="Y50" s="218">
        <v>0</v>
      </c>
      <c r="Z50" s="218">
        <v>2.84</v>
      </c>
      <c r="AA50" s="218">
        <v>1.01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8.6999999999999993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8.9</v>
      </c>
      <c r="D51" s="218">
        <v>1.66</v>
      </c>
      <c r="E51" s="218">
        <v>0</v>
      </c>
      <c r="F51" s="218">
        <v>0</v>
      </c>
      <c r="G51" s="218">
        <v>18.77</v>
      </c>
      <c r="H51" s="218">
        <v>0</v>
      </c>
      <c r="I51" s="218">
        <v>14.19</v>
      </c>
      <c r="J51" s="218">
        <v>1.58</v>
      </c>
      <c r="K51" s="218">
        <v>2.4900000000000002</v>
      </c>
      <c r="L51" s="218">
        <v>419.47</v>
      </c>
      <c r="M51" s="218">
        <v>0.86</v>
      </c>
      <c r="N51" s="218">
        <v>1.31</v>
      </c>
      <c r="O51" s="218">
        <v>0</v>
      </c>
      <c r="P51" s="218">
        <v>1.53</v>
      </c>
      <c r="Q51" s="218">
        <v>4.42</v>
      </c>
      <c r="R51" s="218">
        <v>0.47</v>
      </c>
      <c r="S51" s="218">
        <v>6.05</v>
      </c>
      <c r="T51" s="218">
        <v>0</v>
      </c>
      <c r="U51" s="218">
        <v>1.95</v>
      </c>
      <c r="V51" s="218">
        <v>0.2</v>
      </c>
      <c r="W51" s="218">
        <v>0.34</v>
      </c>
      <c r="X51" s="218">
        <v>1.65</v>
      </c>
      <c r="Y51" s="218">
        <v>0</v>
      </c>
      <c r="Z51" s="218">
        <v>2.84</v>
      </c>
      <c r="AA51" s="218">
        <v>1.01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7.61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8.9</v>
      </c>
      <c r="D52" s="218">
        <v>1.66</v>
      </c>
      <c r="E52" s="218">
        <v>0</v>
      </c>
      <c r="F52" s="218">
        <v>0</v>
      </c>
      <c r="G52" s="218">
        <v>18.77</v>
      </c>
      <c r="H52" s="218">
        <v>0</v>
      </c>
      <c r="I52" s="218">
        <v>14.19</v>
      </c>
      <c r="J52" s="218">
        <v>1.58</v>
      </c>
      <c r="K52" s="218">
        <v>2.4900000000000002</v>
      </c>
      <c r="L52" s="218">
        <v>409.83</v>
      </c>
      <c r="M52" s="218">
        <v>0.86</v>
      </c>
      <c r="N52" s="218">
        <v>1.31</v>
      </c>
      <c r="O52" s="218">
        <v>0</v>
      </c>
      <c r="P52" s="218">
        <v>1.53</v>
      </c>
      <c r="Q52" s="218">
        <v>4.42</v>
      </c>
      <c r="R52" s="218">
        <v>0.47</v>
      </c>
      <c r="S52" s="218">
        <v>6.05</v>
      </c>
      <c r="T52" s="218">
        <v>0</v>
      </c>
      <c r="U52" s="218">
        <v>1.95</v>
      </c>
      <c r="V52" s="218">
        <v>0.2</v>
      </c>
      <c r="W52" s="218">
        <v>0.34</v>
      </c>
      <c r="X52" s="218">
        <v>1.65</v>
      </c>
      <c r="Y52" s="218">
        <v>0</v>
      </c>
      <c r="Z52" s="218">
        <v>2.84</v>
      </c>
      <c r="AA52" s="218">
        <v>1.01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7.61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8.9</v>
      </c>
      <c r="D53" s="218">
        <v>1.66</v>
      </c>
      <c r="E53" s="218">
        <v>0</v>
      </c>
      <c r="F53" s="218">
        <v>0</v>
      </c>
      <c r="G53" s="218">
        <v>18.77</v>
      </c>
      <c r="H53" s="218">
        <v>0</v>
      </c>
      <c r="I53" s="218">
        <v>14.19</v>
      </c>
      <c r="J53" s="218">
        <v>1.58</v>
      </c>
      <c r="K53" s="218">
        <v>2.4900000000000002</v>
      </c>
      <c r="L53" s="218">
        <v>409.83</v>
      </c>
      <c r="M53" s="218">
        <v>0.86</v>
      </c>
      <c r="N53" s="218">
        <v>1.31</v>
      </c>
      <c r="O53" s="218">
        <v>0</v>
      </c>
      <c r="P53" s="218">
        <v>1.53</v>
      </c>
      <c r="Q53" s="218">
        <v>3.94</v>
      </c>
      <c r="R53" s="218">
        <v>0.46</v>
      </c>
      <c r="S53" s="218">
        <v>6.05</v>
      </c>
      <c r="T53" s="218">
        <v>0</v>
      </c>
      <c r="U53" s="218">
        <v>1.95</v>
      </c>
      <c r="V53" s="218">
        <v>0.16</v>
      </c>
      <c r="W53" s="218">
        <v>0.27</v>
      </c>
      <c r="X53" s="218">
        <v>1.41</v>
      </c>
      <c r="Y53" s="218">
        <v>0</v>
      </c>
      <c r="Z53" s="218">
        <v>2.04</v>
      </c>
      <c r="AA53" s="218">
        <v>0.67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7.64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8.9</v>
      </c>
      <c r="D54" s="218">
        <v>1.66</v>
      </c>
      <c r="E54" s="218">
        <v>0</v>
      </c>
      <c r="F54" s="218">
        <v>0</v>
      </c>
      <c r="G54" s="218">
        <v>18.77</v>
      </c>
      <c r="H54" s="218">
        <v>0</v>
      </c>
      <c r="I54" s="218">
        <v>14.19</v>
      </c>
      <c r="J54" s="218">
        <v>1.58</v>
      </c>
      <c r="K54" s="218">
        <v>2.5</v>
      </c>
      <c r="L54" s="218">
        <v>433.91</v>
      </c>
      <c r="M54" s="218">
        <v>0.86</v>
      </c>
      <c r="N54" s="218">
        <v>1.31</v>
      </c>
      <c r="O54" s="218">
        <v>0</v>
      </c>
      <c r="P54" s="218">
        <v>1.53</v>
      </c>
      <c r="Q54" s="218">
        <v>3.94</v>
      </c>
      <c r="R54" s="218">
        <v>0.46</v>
      </c>
      <c r="S54" s="218">
        <v>6.05</v>
      </c>
      <c r="T54" s="218">
        <v>0</v>
      </c>
      <c r="U54" s="218">
        <v>1.95</v>
      </c>
      <c r="V54" s="218">
        <v>0.16</v>
      </c>
      <c r="W54" s="218">
        <v>0.27</v>
      </c>
      <c r="X54" s="218">
        <v>1.41</v>
      </c>
      <c r="Y54" s="218">
        <v>0</v>
      </c>
      <c r="Z54" s="218">
        <v>2.04</v>
      </c>
      <c r="AA54" s="218">
        <v>0.67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7.64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8.6</v>
      </c>
      <c r="D55" s="218">
        <v>1.66</v>
      </c>
      <c r="E55" s="218">
        <v>0</v>
      </c>
      <c r="F55" s="218">
        <v>0</v>
      </c>
      <c r="G55" s="218">
        <v>18.77</v>
      </c>
      <c r="H55" s="218">
        <v>0</v>
      </c>
      <c r="I55" s="218">
        <v>14.19</v>
      </c>
      <c r="J55" s="218">
        <v>1.58</v>
      </c>
      <c r="K55" s="218">
        <v>2.5</v>
      </c>
      <c r="L55" s="218">
        <v>469.84</v>
      </c>
      <c r="M55" s="218">
        <v>0.86</v>
      </c>
      <c r="N55" s="218">
        <v>1.31</v>
      </c>
      <c r="O55" s="218">
        <v>0</v>
      </c>
      <c r="P55" s="218">
        <v>1.53</v>
      </c>
      <c r="Q55" s="218">
        <v>4.63</v>
      </c>
      <c r="R55" s="218">
        <v>0.46</v>
      </c>
      <c r="S55" s="218">
        <v>6.05</v>
      </c>
      <c r="T55" s="218">
        <v>0</v>
      </c>
      <c r="U55" s="218">
        <v>1.95</v>
      </c>
      <c r="V55" s="218">
        <v>0.2</v>
      </c>
      <c r="W55" s="218">
        <v>0.35</v>
      </c>
      <c r="X55" s="218">
        <v>1.65</v>
      </c>
      <c r="Y55" s="218">
        <v>0</v>
      </c>
      <c r="Z55" s="218">
        <v>2.04</v>
      </c>
      <c r="AA55" s="218">
        <v>0.67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7.64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8.6</v>
      </c>
      <c r="D56" s="218">
        <v>1.66</v>
      </c>
      <c r="E56" s="218">
        <v>0</v>
      </c>
      <c r="F56" s="218">
        <v>0</v>
      </c>
      <c r="G56" s="218">
        <v>18.77</v>
      </c>
      <c r="H56" s="218">
        <v>0</v>
      </c>
      <c r="I56" s="218">
        <v>14.19</v>
      </c>
      <c r="J56" s="218">
        <v>1.58</v>
      </c>
      <c r="K56" s="218">
        <v>2.5</v>
      </c>
      <c r="L56" s="218">
        <v>471.49</v>
      </c>
      <c r="M56" s="218">
        <v>0.86</v>
      </c>
      <c r="N56" s="218">
        <v>1.31</v>
      </c>
      <c r="O56" s="218">
        <v>0</v>
      </c>
      <c r="P56" s="218">
        <v>1.53</v>
      </c>
      <c r="Q56" s="218">
        <v>4.63</v>
      </c>
      <c r="R56" s="218">
        <v>0.46</v>
      </c>
      <c r="S56" s="218">
        <v>6.05</v>
      </c>
      <c r="T56" s="218">
        <v>0</v>
      </c>
      <c r="U56" s="218">
        <v>1.95</v>
      </c>
      <c r="V56" s="218">
        <v>0.2</v>
      </c>
      <c r="W56" s="218">
        <v>0.35</v>
      </c>
      <c r="X56" s="218">
        <v>1.65</v>
      </c>
      <c r="Y56" s="218">
        <v>0</v>
      </c>
      <c r="Z56" s="218">
        <v>2.04</v>
      </c>
      <c r="AA56" s="218">
        <v>0.67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7.64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8.6</v>
      </c>
      <c r="D57" s="218">
        <v>1.66</v>
      </c>
      <c r="E57" s="218">
        <v>0</v>
      </c>
      <c r="F57" s="218">
        <v>0</v>
      </c>
      <c r="G57" s="218">
        <v>18.77</v>
      </c>
      <c r="H57" s="218">
        <v>0</v>
      </c>
      <c r="I57" s="218">
        <v>14.19</v>
      </c>
      <c r="J57" s="218">
        <v>1.58</v>
      </c>
      <c r="K57" s="218">
        <v>2.5</v>
      </c>
      <c r="L57" s="218">
        <v>471.49</v>
      </c>
      <c r="M57" s="218">
        <v>0.86</v>
      </c>
      <c r="N57" s="218">
        <v>1.31</v>
      </c>
      <c r="O57" s="218">
        <v>0</v>
      </c>
      <c r="P57" s="218">
        <v>1.53</v>
      </c>
      <c r="Q57" s="218">
        <v>3.86</v>
      </c>
      <c r="R57" s="218">
        <v>0.46</v>
      </c>
      <c r="S57" s="218">
        <v>7.98</v>
      </c>
      <c r="T57" s="218">
        <v>0</v>
      </c>
      <c r="U57" s="218">
        <v>1.95</v>
      </c>
      <c r="V57" s="218">
        <v>0.2</v>
      </c>
      <c r="W57" s="218">
        <v>0.35</v>
      </c>
      <c r="X57" s="218">
        <v>1.65</v>
      </c>
      <c r="Y57" s="218">
        <v>0</v>
      </c>
      <c r="Z57" s="218">
        <v>2.04</v>
      </c>
      <c r="AA57" s="218">
        <v>0.67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7.64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8.6</v>
      </c>
      <c r="D58" s="218">
        <v>1.66</v>
      </c>
      <c r="E58" s="218">
        <v>0</v>
      </c>
      <c r="F58" s="218">
        <v>0</v>
      </c>
      <c r="G58" s="218">
        <v>18.77</v>
      </c>
      <c r="H58" s="218">
        <v>0</v>
      </c>
      <c r="I58" s="218">
        <v>14.19</v>
      </c>
      <c r="J58" s="218">
        <v>1.58</v>
      </c>
      <c r="K58" s="218">
        <v>2.5</v>
      </c>
      <c r="L58" s="218">
        <v>471.49</v>
      </c>
      <c r="M58" s="218">
        <v>0.86</v>
      </c>
      <c r="N58" s="218">
        <v>1.31</v>
      </c>
      <c r="O58" s="218">
        <v>0</v>
      </c>
      <c r="P58" s="218">
        <v>1.53</v>
      </c>
      <c r="Q58" s="218">
        <v>3.86</v>
      </c>
      <c r="R58" s="218">
        <v>0.46</v>
      </c>
      <c r="S58" s="218">
        <v>7.98</v>
      </c>
      <c r="T58" s="218">
        <v>0</v>
      </c>
      <c r="U58" s="218">
        <v>1.95</v>
      </c>
      <c r="V58" s="218">
        <v>0.2</v>
      </c>
      <c r="W58" s="218">
        <v>0.35</v>
      </c>
      <c r="X58" s="218">
        <v>1.65</v>
      </c>
      <c r="Y58" s="218">
        <v>0</v>
      </c>
      <c r="Z58" s="218">
        <v>2.04</v>
      </c>
      <c r="AA58" s="218">
        <v>0.67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7.64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8.3000000000000007</v>
      </c>
      <c r="D59" s="218">
        <v>1.66</v>
      </c>
      <c r="E59" s="218">
        <v>0</v>
      </c>
      <c r="F59" s="218">
        <v>0</v>
      </c>
      <c r="G59" s="218">
        <v>18.77</v>
      </c>
      <c r="H59" s="218">
        <v>0</v>
      </c>
      <c r="I59" s="218">
        <v>14.19</v>
      </c>
      <c r="J59" s="218">
        <v>1.58</v>
      </c>
      <c r="K59" s="218">
        <v>2.4900000000000002</v>
      </c>
      <c r="L59" s="218">
        <v>471.49</v>
      </c>
      <c r="M59" s="218">
        <v>0.86</v>
      </c>
      <c r="N59" s="218">
        <v>1.31</v>
      </c>
      <c r="O59" s="218">
        <v>0</v>
      </c>
      <c r="P59" s="218">
        <v>1.53</v>
      </c>
      <c r="Q59" s="218">
        <v>3.86</v>
      </c>
      <c r="R59" s="218">
        <v>0.46</v>
      </c>
      <c r="S59" s="218">
        <v>7.98</v>
      </c>
      <c r="T59" s="218">
        <v>0</v>
      </c>
      <c r="U59" s="218">
        <v>1.95</v>
      </c>
      <c r="V59" s="218">
        <v>0.2</v>
      </c>
      <c r="W59" s="218">
        <v>0.35</v>
      </c>
      <c r="X59" s="218">
        <v>1.65</v>
      </c>
      <c r="Y59" s="218">
        <v>0</v>
      </c>
      <c r="Z59" s="218">
        <v>2.04</v>
      </c>
      <c r="AA59" s="218">
        <v>0.67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7.64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8.3000000000000007</v>
      </c>
      <c r="D60" s="218">
        <v>1.66</v>
      </c>
      <c r="E60" s="218">
        <v>0</v>
      </c>
      <c r="F60" s="218">
        <v>0</v>
      </c>
      <c r="G60" s="218">
        <v>18.77</v>
      </c>
      <c r="H60" s="218">
        <v>0</v>
      </c>
      <c r="I60" s="218">
        <v>14.19</v>
      </c>
      <c r="J60" s="218">
        <v>1.58</v>
      </c>
      <c r="K60" s="218">
        <v>2.4900000000000002</v>
      </c>
      <c r="L60" s="218">
        <v>471.49</v>
      </c>
      <c r="M60" s="218">
        <v>0.86</v>
      </c>
      <c r="N60" s="218">
        <v>1.31</v>
      </c>
      <c r="O60" s="218">
        <v>0</v>
      </c>
      <c r="P60" s="218">
        <v>1.53</v>
      </c>
      <c r="Q60" s="218">
        <v>3.86</v>
      </c>
      <c r="R60" s="218">
        <v>0.46</v>
      </c>
      <c r="S60" s="218">
        <v>7.98</v>
      </c>
      <c r="T60" s="218">
        <v>0</v>
      </c>
      <c r="U60" s="218">
        <v>1.95</v>
      </c>
      <c r="V60" s="218">
        <v>0.2</v>
      </c>
      <c r="W60" s="218">
        <v>0.35</v>
      </c>
      <c r="X60" s="218">
        <v>1.65</v>
      </c>
      <c r="Y60" s="218">
        <v>0</v>
      </c>
      <c r="Z60" s="218">
        <v>2.04</v>
      </c>
      <c r="AA60" s="218">
        <v>0.67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7.64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8.3000000000000007</v>
      </c>
      <c r="D61" s="218">
        <v>1.66</v>
      </c>
      <c r="E61" s="218">
        <v>0</v>
      </c>
      <c r="F61" s="218">
        <v>0</v>
      </c>
      <c r="G61" s="218">
        <v>18.77</v>
      </c>
      <c r="H61" s="218">
        <v>0</v>
      </c>
      <c r="I61" s="218">
        <v>14.19</v>
      </c>
      <c r="J61" s="218">
        <v>1.58</v>
      </c>
      <c r="K61" s="218">
        <v>2.48</v>
      </c>
      <c r="L61" s="218">
        <v>453.18</v>
      </c>
      <c r="M61" s="218">
        <v>0.86</v>
      </c>
      <c r="N61" s="218">
        <v>1.31</v>
      </c>
      <c r="O61" s="218">
        <v>0</v>
      </c>
      <c r="P61" s="218">
        <v>1.53</v>
      </c>
      <c r="Q61" s="218">
        <v>3.56</v>
      </c>
      <c r="R61" s="218">
        <v>0.46</v>
      </c>
      <c r="S61" s="218">
        <v>7.98</v>
      </c>
      <c r="T61" s="218">
        <v>0</v>
      </c>
      <c r="U61" s="218">
        <v>1.95</v>
      </c>
      <c r="V61" s="218">
        <v>0.2</v>
      </c>
      <c r="W61" s="218">
        <v>0.47</v>
      </c>
      <c r="X61" s="218">
        <v>1.81</v>
      </c>
      <c r="Y61" s="218">
        <v>0</v>
      </c>
      <c r="Z61" s="218">
        <v>2.04</v>
      </c>
      <c r="AA61" s="218">
        <v>0.67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8.3000000000000007</v>
      </c>
      <c r="D62" s="218">
        <v>1.66</v>
      </c>
      <c r="E62" s="218">
        <v>0</v>
      </c>
      <c r="F62" s="218">
        <v>0</v>
      </c>
      <c r="G62" s="218">
        <v>18.77</v>
      </c>
      <c r="H62" s="218">
        <v>0</v>
      </c>
      <c r="I62" s="218">
        <v>14.19</v>
      </c>
      <c r="J62" s="218">
        <v>1.58</v>
      </c>
      <c r="K62" s="218">
        <v>2.48</v>
      </c>
      <c r="L62" s="218">
        <v>429.1</v>
      </c>
      <c r="M62" s="218">
        <v>0.86</v>
      </c>
      <c r="N62" s="218">
        <v>1.31</v>
      </c>
      <c r="O62" s="218">
        <v>0</v>
      </c>
      <c r="P62" s="218">
        <v>1.53</v>
      </c>
      <c r="Q62" s="218">
        <v>3.56</v>
      </c>
      <c r="R62" s="218">
        <v>0.46</v>
      </c>
      <c r="S62" s="218">
        <v>7.98</v>
      </c>
      <c r="T62" s="218">
        <v>0</v>
      </c>
      <c r="U62" s="218">
        <v>1.95</v>
      </c>
      <c r="V62" s="218">
        <v>0.2</v>
      </c>
      <c r="W62" s="218">
        <v>0.35</v>
      </c>
      <c r="X62" s="218">
        <v>1.65</v>
      </c>
      <c r="Y62" s="218">
        <v>0</v>
      </c>
      <c r="Z62" s="218">
        <v>2.04</v>
      </c>
      <c r="AA62" s="218">
        <v>0.67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8</v>
      </c>
      <c r="D63" s="218">
        <v>1.66</v>
      </c>
      <c r="E63" s="218">
        <v>0</v>
      </c>
      <c r="F63" s="218">
        <v>0</v>
      </c>
      <c r="G63" s="218">
        <v>18.77</v>
      </c>
      <c r="H63" s="218">
        <v>0</v>
      </c>
      <c r="I63" s="218">
        <v>14.19</v>
      </c>
      <c r="J63" s="218">
        <v>1.58</v>
      </c>
      <c r="K63" s="218">
        <v>2.48</v>
      </c>
      <c r="L63" s="218">
        <v>429.1</v>
      </c>
      <c r="M63" s="218">
        <v>0.86</v>
      </c>
      <c r="N63" s="218">
        <v>1.31</v>
      </c>
      <c r="O63" s="218">
        <v>0</v>
      </c>
      <c r="P63" s="218">
        <v>1.53</v>
      </c>
      <c r="Q63" s="218">
        <v>3.56</v>
      </c>
      <c r="R63" s="218">
        <v>0.46</v>
      </c>
      <c r="S63" s="218">
        <v>7.98</v>
      </c>
      <c r="T63" s="218">
        <v>0</v>
      </c>
      <c r="U63" s="218">
        <v>1.95</v>
      </c>
      <c r="V63" s="218">
        <v>0.2</v>
      </c>
      <c r="W63" s="218">
        <v>0.35</v>
      </c>
      <c r="X63" s="218">
        <v>1.65</v>
      </c>
      <c r="Y63" s="218">
        <v>0</v>
      </c>
      <c r="Z63" s="218">
        <v>2.04</v>
      </c>
      <c r="AA63" s="218">
        <v>0.67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8</v>
      </c>
      <c r="D64" s="218">
        <v>1.66</v>
      </c>
      <c r="E64" s="218">
        <v>0</v>
      </c>
      <c r="F64" s="218">
        <v>0</v>
      </c>
      <c r="G64" s="218">
        <v>18.77</v>
      </c>
      <c r="H64" s="218">
        <v>0</v>
      </c>
      <c r="I64" s="218">
        <v>14.19</v>
      </c>
      <c r="J64" s="218">
        <v>1.58</v>
      </c>
      <c r="K64" s="218">
        <v>2.48</v>
      </c>
      <c r="L64" s="218">
        <v>429.1</v>
      </c>
      <c r="M64" s="218">
        <v>0.86</v>
      </c>
      <c r="N64" s="218">
        <v>1.31</v>
      </c>
      <c r="O64" s="218">
        <v>0</v>
      </c>
      <c r="P64" s="218">
        <v>1.53</v>
      </c>
      <c r="Q64" s="218">
        <v>3.56</v>
      </c>
      <c r="R64" s="218">
        <v>0.46</v>
      </c>
      <c r="S64" s="218">
        <v>7.98</v>
      </c>
      <c r="T64" s="218">
        <v>0</v>
      </c>
      <c r="U64" s="218">
        <v>1.95</v>
      </c>
      <c r="V64" s="218">
        <v>0.2</v>
      </c>
      <c r="W64" s="218">
        <v>0.35</v>
      </c>
      <c r="X64" s="218">
        <v>1.65</v>
      </c>
      <c r="Y64" s="218">
        <v>0</v>
      </c>
      <c r="Z64" s="218">
        <v>2.04</v>
      </c>
      <c r="AA64" s="218">
        <v>0.67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8</v>
      </c>
      <c r="D65" s="218">
        <v>1.66</v>
      </c>
      <c r="E65" s="218">
        <v>0</v>
      </c>
      <c r="F65" s="218">
        <v>0</v>
      </c>
      <c r="G65" s="218">
        <v>18.77</v>
      </c>
      <c r="H65" s="218">
        <v>0</v>
      </c>
      <c r="I65" s="218">
        <v>14.19</v>
      </c>
      <c r="J65" s="218">
        <v>1.58</v>
      </c>
      <c r="K65" s="218">
        <v>2.48</v>
      </c>
      <c r="L65" s="218">
        <v>429.1</v>
      </c>
      <c r="M65" s="218">
        <v>0.86</v>
      </c>
      <c r="N65" s="218">
        <v>1.31</v>
      </c>
      <c r="O65" s="218">
        <v>0</v>
      </c>
      <c r="P65" s="218">
        <v>1.53</v>
      </c>
      <c r="Q65" s="218">
        <v>3.83</v>
      </c>
      <c r="R65" s="218">
        <v>0.46</v>
      </c>
      <c r="S65" s="218">
        <v>7.98</v>
      </c>
      <c r="T65" s="218">
        <v>0</v>
      </c>
      <c r="U65" s="218">
        <v>1.95</v>
      </c>
      <c r="V65" s="218">
        <v>0.2</v>
      </c>
      <c r="W65" s="218">
        <v>0.35</v>
      </c>
      <c r="X65" s="218">
        <v>1.65</v>
      </c>
      <c r="Y65" s="218">
        <v>0</v>
      </c>
      <c r="Z65" s="218">
        <v>2.04</v>
      </c>
      <c r="AA65" s="218">
        <v>0.67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8</v>
      </c>
      <c r="D66" s="218">
        <v>1.66</v>
      </c>
      <c r="E66" s="218">
        <v>0</v>
      </c>
      <c r="F66" s="218">
        <v>0</v>
      </c>
      <c r="G66" s="218">
        <v>18.77</v>
      </c>
      <c r="H66" s="218">
        <v>0</v>
      </c>
      <c r="I66" s="218">
        <v>14.19</v>
      </c>
      <c r="J66" s="218">
        <v>1.58</v>
      </c>
      <c r="K66" s="218">
        <v>2.48</v>
      </c>
      <c r="L66" s="218">
        <v>429.1</v>
      </c>
      <c r="M66" s="218">
        <v>0.86</v>
      </c>
      <c r="N66" s="218">
        <v>1.31</v>
      </c>
      <c r="O66" s="218">
        <v>0</v>
      </c>
      <c r="P66" s="218">
        <v>1.53</v>
      </c>
      <c r="Q66" s="218">
        <v>3.83</v>
      </c>
      <c r="R66" s="218">
        <v>0.46</v>
      </c>
      <c r="S66" s="218">
        <v>7.98</v>
      </c>
      <c r="T66" s="218">
        <v>0</v>
      </c>
      <c r="U66" s="218">
        <v>1.95</v>
      </c>
      <c r="V66" s="218">
        <v>0.2</v>
      </c>
      <c r="W66" s="218">
        <v>0.35</v>
      </c>
      <c r="X66" s="218">
        <v>1.65</v>
      </c>
      <c r="Y66" s="218">
        <v>0</v>
      </c>
      <c r="Z66" s="218">
        <v>2.04</v>
      </c>
      <c r="AA66" s="218">
        <v>0.73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8</v>
      </c>
      <c r="D67" s="218">
        <v>1.66</v>
      </c>
      <c r="E67" s="218">
        <v>0</v>
      </c>
      <c r="F67" s="218">
        <v>0</v>
      </c>
      <c r="G67" s="218">
        <v>18.77</v>
      </c>
      <c r="H67" s="218">
        <v>0</v>
      </c>
      <c r="I67" s="218">
        <v>14.19</v>
      </c>
      <c r="J67" s="218">
        <v>1.58</v>
      </c>
      <c r="K67" s="218">
        <v>2.37</v>
      </c>
      <c r="L67" s="218">
        <v>448.37</v>
      </c>
      <c r="M67" s="218">
        <v>0.86</v>
      </c>
      <c r="N67" s="218">
        <v>1.31</v>
      </c>
      <c r="O67" s="218">
        <v>0</v>
      </c>
      <c r="P67" s="218">
        <v>1.53</v>
      </c>
      <c r="Q67" s="218">
        <v>3.83</v>
      </c>
      <c r="R67" s="218">
        <v>0.46</v>
      </c>
      <c r="S67" s="218">
        <v>7.98</v>
      </c>
      <c r="T67" s="218">
        <v>0</v>
      </c>
      <c r="U67" s="218">
        <v>1.95</v>
      </c>
      <c r="V67" s="218">
        <v>0.2</v>
      </c>
      <c r="W67" s="218">
        <v>0.35</v>
      </c>
      <c r="X67" s="218">
        <v>1.65</v>
      </c>
      <c r="Y67" s="218">
        <v>0</v>
      </c>
      <c r="Z67" s="218">
        <v>2.04</v>
      </c>
      <c r="AA67" s="218">
        <v>0.73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8</v>
      </c>
      <c r="D68" s="218">
        <v>1.66</v>
      </c>
      <c r="E68" s="218">
        <v>0</v>
      </c>
      <c r="F68" s="218">
        <v>0</v>
      </c>
      <c r="G68" s="218">
        <v>18.77</v>
      </c>
      <c r="H68" s="218">
        <v>0</v>
      </c>
      <c r="I68" s="218">
        <v>14.19</v>
      </c>
      <c r="J68" s="218">
        <v>1.58</v>
      </c>
      <c r="K68" s="218">
        <v>2.37</v>
      </c>
      <c r="L68" s="218">
        <v>448.37</v>
      </c>
      <c r="M68" s="218">
        <v>0.86</v>
      </c>
      <c r="N68" s="218">
        <v>1.31</v>
      </c>
      <c r="O68" s="218">
        <v>0</v>
      </c>
      <c r="P68" s="218">
        <v>1.53</v>
      </c>
      <c r="Q68" s="218">
        <v>3.93</v>
      </c>
      <c r="R68" s="218">
        <v>0.46</v>
      </c>
      <c r="S68" s="218">
        <v>7.98</v>
      </c>
      <c r="T68" s="218">
        <v>0</v>
      </c>
      <c r="U68" s="218">
        <v>1.95</v>
      </c>
      <c r="V68" s="218">
        <v>0.2</v>
      </c>
      <c r="W68" s="218">
        <v>0.35</v>
      </c>
      <c r="X68" s="218">
        <v>1.65</v>
      </c>
      <c r="Y68" s="218">
        <v>0</v>
      </c>
      <c r="Z68" s="218">
        <v>2.04</v>
      </c>
      <c r="AA68" s="218">
        <v>0.73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8</v>
      </c>
      <c r="D69" s="218">
        <v>1.66</v>
      </c>
      <c r="E69" s="218">
        <v>0</v>
      </c>
      <c r="F69" s="218">
        <v>0</v>
      </c>
      <c r="G69" s="218">
        <v>18.77</v>
      </c>
      <c r="H69" s="218">
        <v>0</v>
      </c>
      <c r="I69" s="218">
        <v>14.19</v>
      </c>
      <c r="J69" s="218">
        <v>1.58</v>
      </c>
      <c r="K69" s="218">
        <v>2.37</v>
      </c>
      <c r="L69" s="218">
        <v>448.37</v>
      </c>
      <c r="M69" s="218">
        <v>0.86</v>
      </c>
      <c r="N69" s="218">
        <v>1.31</v>
      </c>
      <c r="O69" s="218">
        <v>0</v>
      </c>
      <c r="P69" s="218">
        <v>1.53</v>
      </c>
      <c r="Q69" s="218">
        <v>4.55</v>
      </c>
      <c r="R69" s="218">
        <v>0.46</v>
      </c>
      <c r="S69" s="218">
        <v>7.98</v>
      </c>
      <c r="T69" s="218">
        <v>0</v>
      </c>
      <c r="U69" s="218">
        <v>1.95</v>
      </c>
      <c r="V69" s="218">
        <v>0.2</v>
      </c>
      <c r="W69" s="218">
        <v>0.56000000000000005</v>
      </c>
      <c r="X69" s="218">
        <v>11.8</v>
      </c>
      <c r="Y69" s="218">
        <v>0</v>
      </c>
      <c r="Z69" s="218">
        <v>2.84</v>
      </c>
      <c r="AA69" s="218">
        <v>1.01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8</v>
      </c>
      <c r="D70" s="218">
        <v>1.66</v>
      </c>
      <c r="E70" s="218">
        <v>0</v>
      </c>
      <c r="F70" s="218">
        <v>0</v>
      </c>
      <c r="G70" s="218">
        <v>18.77</v>
      </c>
      <c r="H70" s="218">
        <v>0</v>
      </c>
      <c r="I70" s="218">
        <v>14.19</v>
      </c>
      <c r="J70" s="218">
        <v>1.58</v>
      </c>
      <c r="K70" s="218">
        <v>2.37</v>
      </c>
      <c r="L70" s="218">
        <v>448.37</v>
      </c>
      <c r="M70" s="218">
        <v>0.86</v>
      </c>
      <c r="N70" s="218">
        <v>1.31</v>
      </c>
      <c r="O70" s="218">
        <v>0</v>
      </c>
      <c r="P70" s="218">
        <v>1.53</v>
      </c>
      <c r="Q70" s="218">
        <v>4.55</v>
      </c>
      <c r="R70" s="218">
        <v>0.46</v>
      </c>
      <c r="S70" s="218">
        <v>7.98</v>
      </c>
      <c r="T70" s="218">
        <v>0</v>
      </c>
      <c r="U70" s="218">
        <v>1.95</v>
      </c>
      <c r="V70" s="218">
        <v>0.2</v>
      </c>
      <c r="W70" s="218">
        <v>0.56000000000000005</v>
      </c>
      <c r="X70" s="218">
        <v>7.64</v>
      </c>
      <c r="Y70" s="218">
        <v>0</v>
      </c>
      <c r="Z70" s="218">
        <v>2.84</v>
      </c>
      <c r="AA70" s="218">
        <v>1.01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8</v>
      </c>
      <c r="D71" s="218">
        <v>1.66</v>
      </c>
      <c r="E71" s="218">
        <v>0</v>
      </c>
      <c r="F71" s="218">
        <v>0</v>
      </c>
      <c r="G71" s="218">
        <v>18.77</v>
      </c>
      <c r="H71" s="218">
        <v>0</v>
      </c>
      <c r="I71" s="218">
        <v>14.19</v>
      </c>
      <c r="J71" s="218">
        <v>1.58</v>
      </c>
      <c r="K71" s="218">
        <v>3.71</v>
      </c>
      <c r="L71" s="218">
        <v>429.09</v>
      </c>
      <c r="M71" s="218">
        <v>0.86</v>
      </c>
      <c r="N71" s="218">
        <v>1.31</v>
      </c>
      <c r="O71" s="218">
        <v>0</v>
      </c>
      <c r="P71" s="218">
        <v>1.53</v>
      </c>
      <c r="Q71" s="218">
        <v>4.6399999999999997</v>
      </c>
      <c r="R71" s="218">
        <v>0.46</v>
      </c>
      <c r="S71" s="218">
        <v>7.98</v>
      </c>
      <c r="T71" s="218">
        <v>0</v>
      </c>
      <c r="U71" s="218">
        <v>1.95</v>
      </c>
      <c r="V71" s="218">
        <v>0.2</v>
      </c>
      <c r="W71" s="218">
        <v>0.56000000000000005</v>
      </c>
      <c r="X71" s="218">
        <v>1.65</v>
      </c>
      <c r="Y71" s="218">
        <v>0</v>
      </c>
      <c r="Z71" s="218">
        <v>2.83</v>
      </c>
      <c r="AA71" s="218">
        <v>1.01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8</v>
      </c>
      <c r="D72" s="218">
        <v>1.66</v>
      </c>
      <c r="E72" s="218">
        <v>0</v>
      </c>
      <c r="F72" s="218">
        <v>0</v>
      </c>
      <c r="G72" s="218">
        <v>18.77</v>
      </c>
      <c r="H72" s="218">
        <v>0</v>
      </c>
      <c r="I72" s="218">
        <v>14.19</v>
      </c>
      <c r="J72" s="218">
        <v>1.58</v>
      </c>
      <c r="K72" s="218">
        <v>4.6900000000000004</v>
      </c>
      <c r="L72" s="218">
        <v>409.82</v>
      </c>
      <c r="M72" s="218">
        <v>0.86</v>
      </c>
      <c r="N72" s="218">
        <v>1.31</v>
      </c>
      <c r="O72" s="218">
        <v>0</v>
      </c>
      <c r="P72" s="218">
        <v>1.53</v>
      </c>
      <c r="Q72" s="218">
        <v>4.71</v>
      </c>
      <c r="R72" s="218">
        <v>0.47</v>
      </c>
      <c r="S72" s="218">
        <v>7.98</v>
      </c>
      <c r="T72" s="218">
        <v>0</v>
      </c>
      <c r="U72" s="218">
        <v>1.95</v>
      </c>
      <c r="V72" s="218">
        <v>0.2</v>
      </c>
      <c r="W72" s="218">
        <v>0.04</v>
      </c>
      <c r="X72" s="218">
        <v>1.65</v>
      </c>
      <c r="Y72" s="218">
        <v>0</v>
      </c>
      <c r="Z72" s="218">
        <v>2.84</v>
      </c>
      <c r="AA72" s="218">
        <v>1.01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8</v>
      </c>
      <c r="D73" s="218">
        <v>1.66</v>
      </c>
      <c r="E73" s="218">
        <v>0</v>
      </c>
      <c r="F73" s="218">
        <v>0</v>
      </c>
      <c r="G73" s="218">
        <v>18.77</v>
      </c>
      <c r="H73" s="218">
        <v>0</v>
      </c>
      <c r="I73" s="218">
        <v>14.19</v>
      </c>
      <c r="J73" s="218">
        <v>1.58</v>
      </c>
      <c r="K73" s="218">
        <v>4.6900000000000004</v>
      </c>
      <c r="L73" s="218">
        <v>409.83</v>
      </c>
      <c r="M73" s="218">
        <v>0.86</v>
      </c>
      <c r="N73" s="218">
        <v>1.31</v>
      </c>
      <c r="O73" s="218">
        <v>0</v>
      </c>
      <c r="P73" s="218">
        <v>1.53</v>
      </c>
      <c r="Q73" s="218">
        <v>6.62</v>
      </c>
      <c r="R73" s="218">
        <v>0.47</v>
      </c>
      <c r="S73" s="218">
        <v>7.98</v>
      </c>
      <c r="T73" s="218">
        <v>0</v>
      </c>
      <c r="U73" s="218">
        <v>1.95</v>
      </c>
      <c r="V73" s="218">
        <v>0.2</v>
      </c>
      <c r="W73" s="218">
        <v>0.04</v>
      </c>
      <c r="X73" s="218">
        <v>1.65</v>
      </c>
      <c r="Y73" s="218">
        <v>0</v>
      </c>
      <c r="Z73" s="218">
        <v>2.84</v>
      </c>
      <c r="AA73" s="218">
        <v>1.01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8</v>
      </c>
      <c r="D74" s="218">
        <v>1.66</v>
      </c>
      <c r="E74" s="218">
        <v>0</v>
      </c>
      <c r="F74" s="218">
        <v>0</v>
      </c>
      <c r="G74" s="218">
        <v>18.77</v>
      </c>
      <c r="H74" s="218">
        <v>0</v>
      </c>
      <c r="I74" s="218">
        <v>14.19</v>
      </c>
      <c r="J74" s="218">
        <v>1.58</v>
      </c>
      <c r="K74" s="218">
        <v>4.6900000000000004</v>
      </c>
      <c r="L74" s="218">
        <v>409.83</v>
      </c>
      <c r="M74" s="218">
        <v>0.86</v>
      </c>
      <c r="N74" s="218">
        <v>1.31</v>
      </c>
      <c r="O74" s="218">
        <v>0</v>
      </c>
      <c r="P74" s="218">
        <v>1.53</v>
      </c>
      <c r="Q74" s="218">
        <v>6.62</v>
      </c>
      <c r="R74" s="218">
        <v>0.47</v>
      </c>
      <c r="S74" s="218">
        <v>7.98</v>
      </c>
      <c r="T74" s="218">
        <v>0</v>
      </c>
      <c r="U74" s="218">
        <v>1.95</v>
      </c>
      <c r="V74" s="218">
        <v>0.2</v>
      </c>
      <c r="W74" s="218">
        <v>0.04</v>
      </c>
      <c r="X74" s="218">
        <v>1.65</v>
      </c>
      <c r="Y74" s="218">
        <v>0</v>
      </c>
      <c r="Z74" s="218">
        <v>2.84</v>
      </c>
      <c r="AA74" s="218">
        <v>1.01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7.64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8.15</v>
      </c>
      <c r="D75" s="218">
        <v>1.66</v>
      </c>
      <c r="E75" s="218">
        <v>0</v>
      </c>
      <c r="F75" s="218">
        <v>0</v>
      </c>
      <c r="G75" s="218">
        <v>18.77</v>
      </c>
      <c r="H75" s="218">
        <v>0</v>
      </c>
      <c r="I75" s="218">
        <v>14.19</v>
      </c>
      <c r="J75" s="218">
        <v>1.58</v>
      </c>
      <c r="K75" s="218">
        <v>4.6900000000000004</v>
      </c>
      <c r="L75" s="218">
        <v>402.11</v>
      </c>
      <c r="M75" s="218">
        <v>0.86</v>
      </c>
      <c r="N75" s="218">
        <v>1.31</v>
      </c>
      <c r="O75" s="218">
        <v>0</v>
      </c>
      <c r="P75" s="218">
        <v>1.53</v>
      </c>
      <c r="Q75" s="218">
        <v>6.62</v>
      </c>
      <c r="R75" s="218">
        <v>0.47</v>
      </c>
      <c r="S75" s="218">
        <v>7.98</v>
      </c>
      <c r="T75" s="218">
        <v>0</v>
      </c>
      <c r="U75" s="218">
        <v>1.95</v>
      </c>
      <c r="V75" s="218">
        <v>0.2</v>
      </c>
      <c r="W75" s="218">
        <v>0.04</v>
      </c>
      <c r="X75" s="218">
        <v>1.65</v>
      </c>
      <c r="Y75" s="218">
        <v>0</v>
      </c>
      <c r="Z75" s="218">
        <v>2.84</v>
      </c>
      <c r="AA75" s="218">
        <v>1.01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8.73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8.15</v>
      </c>
      <c r="D76" s="218">
        <v>1.66</v>
      </c>
      <c r="E76" s="218">
        <v>0</v>
      </c>
      <c r="F76" s="218">
        <v>0</v>
      </c>
      <c r="G76" s="218">
        <v>18.77</v>
      </c>
      <c r="H76" s="218">
        <v>0</v>
      </c>
      <c r="I76" s="218">
        <v>14.19</v>
      </c>
      <c r="J76" s="218">
        <v>1.58</v>
      </c>
      <c r="K76" s="218">
        <v>4.6900000000000004</v>
      </c>
      <c r="L76" s="218">
        <v>380.84</v>
      </c>
      <c r="M76" s="218">
        <v>0.86</v>
      </c>
      <c r="N76" s="218">
        <v>1.31</v>
      </c>
      <c r="O76" s="218">
        <v>0</v>
      </c>
      <c r="P76" s="218">
        <v>1.53</v>
      </c>
      <c r="Q76" s="218">
        <v>1.55</v>
      </c>
      <c r="R76" s="218">
        <v>0.47</v>
      </c>
      <c r="S76" s="218">
        <v>0.28999999999999998</v>
      </c>
      <c r="T76" s="218">
        <v>0</v>
      </c>
      <c r="U76" s="218">
        <v>1.95</v>
      </c>
      <c r="V76" s="218">
        <v>0.2</v>
      </c>
      <c r="W76" s="218">
        <v>0.04</v>
      </c>
      <c r="X76" s="218">
        <v>1.65</v>
      </c>
      <c r="Y76" s="218">
        <v>0</v>
      </c>
      <c r="Z76" s="218">
        <v>2.84</v>
      </c>
      <c r="AA76" s="218">
        <v>1.01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8.73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8.15</v>
      </c>
      <c r="D77" s="218">
        <v>1.66</v>
      </c>
      <c r="E77" s="218">
        <v>0</v>
      </c>
      <c r="F77" s="218">
        <v>0</v>
      </c>
      <c r="G77" s="218">
        <v>18.77</v>
      </c>
      <c r="H77" s="218">
        <v>0</v>
      </c>
      <c r="I77" s="218">
        <v>14.19</v>
      </c>
      <c r="J77" s="218">
        <v>1.58</v>
      </c>
      <c r="K77" s="218">
        <v>0.17</v>
      </c>
      <c r="L77" s="218">
        <v>380.84</v>
      </c>
      <c r="M77" s="218">
        <v>0.86</v>
      </c>
      <c r="N77" s="218">
        <v>1.31</v>
      </c>
      <c r="O77" s="218">
        <v>0</v>
      </c>
      <c r="P77" s="218">
        <v>1.53</v>
      </c>
      <c r="Q77" s="218">
        <v>0.48</v>
      </c>
      <c r="R77" s="218">
        <v>0.47</v>
      </c>
      <c r="S77" s="218">
        <v>0.28999999999999998</v>
      </c>
      <c r="T77" s="218">
        <v>0</v>
      </c>
      <c r="U77" s="218">
        <v>1.95</v>
      </c>
      <c r="V77" s="218">
        <v>0.2</v>
      </c>
      <c r="W77" s="218">
        <v>0.36</v>
      </c>
      <c r="X77" s="218">
        <v>1.65</v>
      </c>
      <c r="Y77" s="218">
        <v>0</v>
      </c>
      <c r="Z77" s="218">
        <v>2.84</v>
      </c>
      <c r="AA77" s="218">
        <v>1.01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8.15</v>
      </c>
      <c r="D78" s="218">
        <v>1.66</v>
      </c>
      <c r="E78" s="218">
        <v>0</v>
      </c>
      <c r="F78" s="218">
        <v>0</v>
      </c>
      <c r="G78" s="218">
        <v>18.77</v>
      </c>
      <c r="H78" s="218">
        <v>0</v>
      </c>
      <c r="I78" s="218">
        <v>14.19</v>
      </c>
      <c r="J78" s="218">
        <v>1.58</v>
      </c>
      <c r="K78" s="218">
        <v>0.17</v>
      </c>
      <c r="L78" s="218">
        <v>380.83</v>
      </c>
      <c r="M78" s="218">
        <v>0.86</v>
      </c>
      <c r="N78" s="218">
        <v>1.31</v>
      </c>
      <c r="O78" s="218">
        <v>0</v>
      </c>
      <c r="P78" s="218">
        <v>1.53</v>
      </c>
      <c r="Q78" s="218">
        <v>0.24</v>
      </c>
      <c r="R78" s="218">
        <v>0.47</v>
      </c>
      <c r="S78" s="218">
        <v>0.28999999999999998</v>
      </c>
      <c r="T78" s="218">
        <v>0</v>
      </c>
      <c r="U78" s="218">
        <v>1.95</v>
      </c>
      <c r="V78" s="218">
        <v>0.2</v>
      </c>
      <c r="W78" s="218">
        <v>0.36</v>
      </c>
      <c r="X78" s="218">
        <v>1.65</v>
      </c>
      <c r="Y78" s="218">
        <v>0</v>
      </c>
      <c r="Z78" s="218">
        <v>2.84</v>
      </c>
      <c r="AA78" s="218">
        <v>1.01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8.3000000000000007</v>
      </c>
      <c r="D79" s="218">
        <v>1.66</v>
      </c>
      <c r="E79" s="218">
        <v>0</v>
      </c>
      <c r="F79" s="218">
        <v>0</v>
      </c>
      <c r="G79" s="218">
        <v>18.77</v>
      </c>
      <c r="H79" s="218">
        <v>0</v>
      </c>
      <c r="I79" s="218">
        <v>14.19</v>
      </c>
      <c r="J79" s="218">
        <v>1.58</v>
      </c>
      <c r="K79" s="218">
        <v>0.17</v>
      </c>
      <c r="L79" s="218">
        <v>380.84</v>
      </c>
      <c r="M79" s="218">
        <v>0.86</v>
      </c>
      <c r="N79" s="218">
        <v>1.31</v>
      </c>
      <c r="O79" s="218">
        <v>0</v>
      </c>
      <c r="P79" s="218">
        <v>1.53</v>
      </c>
      <c r="Q79" s="218">
        <v>0.24</v>
      </c>
      <c r="R79" s="218">
        <v>0.47</v>
      </c>
      <c r="S79" s="218">
        <v>0.28999999999999998</v>
      </c>
      <c r="T79" s="218">
        <v>0</v>
      </c>
      <c r="U79" s="218">
        <v>1.95</v>
      </c>
      <c r="V79" s="218">
        <v>0.2</v>
      </c>
      <c r="W79" s="218">
        <v>0.36</v>
      </c>
      <c r="X79" s="218">
        <v>1.65</v>
      </c>
      <c r="Y79" s="218">
        <v>0</v>
      </c>
      <c r="Z79" s="218">
        <v>2.84</v>
      </c>
      <c r="AA79" s="218">
        <v>1.01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8.3000000000000007</v>
      </c>
      <c r="D80" s="218">
        <v>1.66</v>
      </c>
      <c r="E80" s="218">
        <v>0</v>
      </c>
      <c r="F80" s="218">
        <v>0</v>
      </c>
      <c r="G80" s="218">
        <v>18.77</v>
      </c>
      <c r="H80" s="218">
        <v>0</v>
      </c>
      <c r="I80" s="218">
        <v>14.19</v>
      </c>
      <c r="J80" s="218">
        <v>1.58</v>
      </c>
      <c r="K80" s="218">
        <v>0.17</v>
      </c>
      <c r="L80" s="218">
        <v>380.84</v>
      </c>
      <c r="M80" s="218">
        <v>0.86</v>
      </c>
      <c r="N80" s="218">
        <v>1.31</v>
      </c>
      <c r="O80" s="218">
        <v>0</v>
      </c>
      <c r="P80" s="218">
        <v>1.53</v>
      </c>
      <c r="Q80" s="218">
        <v>0.24</v>
      </c>
      <c r="R80" s="218">
        <v>0.47</v>
      </c>
      <c r="S80" s="218">
        <v>0.28999999999999998</v>
      </c>
      <c r="T80" s="218">
        <v>0</v>
      </c>
      <c r="U80" s="218">
        <v>1.95</v>
      </c>
      <c r="V80" s="218">
        <v>0.2</v>
      </c>
      <c r="W80" s="218">
        <v>0.36</v>
      </c>
      <c r="X80" s="218">
        <v>1.65</v>
      </c>
      <c r="Y80" s="218">
        <v>0</v>
      </c>
      <c r="Z80" s="218">
        <v>2.84</v>
      </c>
      <c r="AA80" s="218">
        <v>1.01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8.3000000000000007</v>
      </c>
      <c r="D81" s="218">
        <v>1.66</v>
      </c>
      <c r="E81" s="218">
        <v>0</v>
      </c>
      <c r="F81" s="218">
        <v>0</v>
      </c>
      <c r="G81" s="218">
        <v>18.77</v>
      </c>
      <c r="H81" s="218">
        <v>0</v>
      </c>
      <c r="I81" s="218">
        <v>14.19</v>
      </c>
      <c r="J81" s="218">
        <v>1.58</v>
      </c>
      <c r="K81" s="218">
        <v>0.17</v>
      </c>
      <c r="L81" s="218">
        <v>380.84</v>
      </c>
      <c r="M81" s="218">
        <v>0.86</v>
      </c>
      <c r="N81" s="218">
        <v>1.31</v>
      </c>
      <c r="O81" s="218">
        <v>0</v>
      </c>
      <c r="P81" s="218">
        <v>1.53</v>
      </c>
      <c r="Q81" s="218">
        <v>0.24</v>
      </c>
      <c r="R81" s="218">
        <v>0.47</v>
      </c>
      <c r="S81" s="218">
        <v>0.28999999999999998</v>
      </c>
      <c r="T81" s="218">
        <v>0</v>
      </c>
      <c r="U81" s="218">
        <v>1.86</v>
      </c>
      <c r="V81" s="218">
        <v>0.2</v>
      </c>
      <c r="W81" s="218">
        <v>0.36</v>
      </c>
      <c r="X81" s="218">
        <v>1.65</v>
      </c>
      <c r="Y81" s="218">
        <v>0</v>
      </c>
      <c r="Z81" s="218">
        <v>2.84</v>
      </c>
      <c r="AA81" s="218">
        <v>1.01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8.3000000000000007</v>
      </c>
      <c r="D82" s="218">
        <v>1.66</v>
      </c>
      <c r="E82" s="218">
        <v>0</v>
      </c>
      <c r="F82" s="218">
        <v>0</v>
      </c>
      <c r="G82" s="218">
        <v>18.77</v>
      </c>
      <c r="H82" s="218">
        <v>0</v>
      </c>
      <c r="I82" s="218">
        <v>14.19</v>
      </c>
      <c r="J82" s="218">
        <v>1.58</v>
      </c>
      <c r="K82" s="218">
        <v>0.17</v>
      </c>
      <c r="L82" s="218">
        <v>380.84</v>
      </c>
      <c r="M82" s="218">
        <v>0.86</v>
      </c>
      <c r="N82" s="218">
        <v>1.31</v>
      </c>
      <c r="O82" s="218">
        <v>0</v>
      </c>
      <c r="P82" s="218">
        <v>1.53</v>
      </c>
      <c r="Q82" s="218">
        <v>0.24</v>
      </c>
      <c r="R82" s="218">
        <v>0.47</v>
      </c>
      <c r="S82" s="218">
        <v>0.28999999999999998</v>
      </c>
      <c r="T82" s="218">
        <v>0</v>
      </c>
      <c r="U82" s="218">
        <v>1.86</v>
      </c>
      <c r="V82" s="218">
        <v>0.2</v>
      </c>
      <c r="W82" s="218">
        <v>0.36</v>
      </c>
      <c r="X82" s="218">
        <v>1.65</v>
      </c>
      <c r="Y82" s="218">
        <v>0</v>
      </c>
      <c r="Z82" s="218">
        <v>2.84</v>
      </c>
      <c r="AA82" s="218">
        <v>1.01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8.4499999999999993</v>
      </c>
      <c r="D83" s="218">
        <v>1.66</v>
      </c>
      <c r="E83" s="218">
        <v>0</v>
      </c>
      <c r="F83" s="218">
        <v>0</v>
      </c>
      <c r="G83" s="218">
        <v>18.77</v>
      </c>
      <c r="H83" s="218">
        <v>0</v>
      </c>
      <c r="I83" s="218">
        <v>23.02</v>
      </c>
      <c r="J83" s="218">
        <v>1.58</v>
      </c>
      <c r="K83" s="218">
        <v>0.17</v>
      </c>
      <c r="L83" s="218">
        <v>380.84</v>
      </c>
      <c r="M83" s="218">
        <v>0.86</v>
      </c>
      <c r="N83" s="218">
        <v>1.31</v>
      </c>
      <c r="O83" s="218">
        <v>0</v>
      </c>
      <c r="P83" s="218">
        <v>1.53</v>
      </c>
      <c r="Q83" s="218">
        <v>0.24</v>
      </c>
      <c r="R83" s="218">
        <v>0.47</v>
      </c>
      <c r="S83" s="218">
        <v>0.28999999999999998</v>
      </c>
      <c r="T83" s="218">
        <v>0</v>
      </c>
      <c r="U83" s="218">
        <v>1.77</v>
      </c>
      <c r="V83" s="218">
        <v>0.2</v>
      </c>
      <c r="W83" s="218">
        <v>0.36</v>
      </c>
      <c r="X83" s="218">
        <v>1.65</v>
      </c>
      <c r="Y83" s="218">
        <v>0</v>
      </c>
      <c r="Z83" s="218">
        <v>2.84</v>
      </c>
      <c r="AA83" s="218">
        <v>1.01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8.4499999999999993</v>
      </c>
      <c r="D84" s="218">
        <v>1.66</v>
      </c>
      <c r="E84" s="218">
        <v>0</v>
      </c>
      <c r="F84" s="218">
        <v>0</v>
      </c>
      <c r="G84" s="218">
        <v>18.77</v>
      </c>
      <c r="H84" s="218">
        <v>0</v>
      </c>
      <c r="I84" s="218">
        <v>23.02</v>
      </c>
      <c r="J84" s="218">
        <v>1.58</v>
      </c>
      <c r="K84" s="218">
        <v>0.17</v>
      </c>
      <c r="L84" s="218">
        <v>380.84</v>
      </c>
      <c r="M84" s="218">
        <v>0.86</v>
      </c>
      <c r="N84" s="218">
        <v>1.31</v>
      </c>
      <c r="O84" s="218">
        <v>0</v>
      </c>
      <c r="P84" s="218">
        <v>1.53</v>
      </c>
      <c r="Q84" s="218">
        <v>0.24</v>
      </c>
      <c r="R84" s="218">
        <v>0.47</v>
      </c>
      <c r="S84" s="218">
        <v>0.28999999999999998</v>
      </c>
      <c r="T84" s="218">
        <v>0</v>
      </c>
      <c r="U84" s="218">
        <v>1.67</v>
      </c>
      <c r="V84" s="218">
        <v>0.2</v>
      </c>
      <c r="W84" s="218">
        <v>0.36</v>
      </c>
      <c r="X84" s="218">
        <v>1.65</v>
      </c>
      <c r="Y84" s="218">
        <v>0</v>
      </c>
      <c r="Z84" s="218">
        <v>2.84</v>
      </c>
      <c r="AA84" s="218">
        <v>1.01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8.4499999999999993</v>
      </c>
      <c r="D85" s="218">
        <v>1.66</v>
      </c>
      <c r="E85" s="218">
        <v>0</v>
      </c>
      <c r="F85" s="218">
        <v>0</v>
      </c>
      <c r="G85" s="218">
        <v>18.77</v>
      </c>
      <c r="H85" s="218">
        <v>0</v>
      </c>
      <c r="I85" s="218">
        <v>23.65</v>
      </c>
      <c r="J85" s="218">
        <v>1.58</v>
      </c>
      <c r="K85" s="218">
        <v>0.17</v>
      </c>
      <c r="L85" s="218">
        <v>380.84</v>
      </c>
      <c r="M85" s="218">
        <v>0.86</v>
      </c>
      <c r="N85" s="218">
        <v>1.31</v>
      </c>
      <c r="O85" s="218">
        <v>0</v>
      </c>
      <c r="P85" s="218">
        <v>1.53</v>
      </c>
      <c r="Q85" s="218">
        <v>0.24</v>
      </c>
      <c r="R85" s="218">
        <v>0.47</v>
      </c>
      <c r="S85" s="218">
        <v>0.28999999999999998</v>
      </c>
      <c r="T85" s="218">
        <v>0</v>
      </c>
      <c r="U85" s="218">
        <v>1.55</v>
      </c>
      <c r="V85" s="218">
        <v>0.2</v>
      </c>
      <c r="W85" s="218">
        <v>0.36</v>
      </c>
      <c r="X85" s="218">
        <v>1.65</v>
      </c>
      <c r="Y85" s="218">
        <v>0</v>
      </c>
      <c r="Z85" s="218">
        <v>2.84</v>
      </c>
      <c r="AA85" s="218">
        <v>1.01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8.4499999999999993</v>
      </c>
      <c r="D86" s="218">
        <v>1.66</v>
      </c>
      <c r="E86" s="218">
        <v>0</v>
      </c>
      <c r="F86" s="218">
        <v>0</v>
      </c>
      <c r="G86" s="218">
        <v>18.77</v>
      </c>
      <c r="H86" s="218">
        <v>0</v>
      </c>
      <c r="I86" s="218">
        <v>23.65</v>
      </c>
      <c r="J86" s="218">
        <v>1.58</v>
      </c>
      <c r="K86" s="218">
        <v>0.17</v>
      </c>
      <c r="L86" s="218">
        <v>380.84</v>
      </c>
      <c r="M86" s="218">
        <v>0.86</v>
      </c>
      <c r="N86" s="218">
        <v>1.31</v>
      </c>
      <c r="O86" s="218">
        <v>0</v>
      </c>
      <c r="P86" s="218">
        <v>1.53</v>
      </c>
      <c r="Q86" s="218">
        <v>0.24</v>
      </c>
      <c r="R86" s="218">
        <v>0.47</v>
      </c>
      <c r="S86" s="218">
        <v>0.28999999999999998</v>
      </c>
      <c r="T86" s="218">
        <v>0</v>
      </c>
      <c r="U86" s="218">
        <v>1.55</v>
      </c>
      <c r="V86" s="218">
        <v>0.2</v>
      </c>
      <c r="W86" s="218">
        <v>0.36</v>
      </c>
      <c r="X86" s="218">
        <v>1.65</v>
      </c>
      <c r="Y86" s="218">
        <v>0</v>
      </c>
      <c r="Z86" s="218">
        <v>2.84</v>
      </c>
      <c r="AA86" s="218">
        <v>1.01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8.6</v>
      </c>
      <c r="D87" s="218">
        <v>1.66</v>
      </c>
      <c r="E87" s="218">
        <v>0</v>
      </c>
      <c r="F87" s="218">
        <v>0</v>
      </c>
      <c r="G87" s="218">
        <v>18.77</v>
      </c>
      <c r="H87" s="218">
        <v>0</v>
      </c>
      <c r="I87" s="218">
        <v>23.65</v>
      </c>
      <c r="J87" s="218">
        <v>1.58</v>
      </c>
      <c r="K87" s="218">
        <v>0.17</v>
      </c>
      <c r="L87" s="218">
        <v>380.84</v>
      </c>
      <c r="M87" s="218">
        <v>3.05</v>
      </c>
      <c r="N87" s="218">
        <v>1.31</v>
      </c>
      <c r="O87" s="218">
        <v>0</v>
      </c>
      <c r="P87" s="218">
        <v>1.53</v>
      </c>
      <c r="Q87" s="218">
        <v>0.24</v>
      </c>
      <c r="R87" s="218">
        <v>0.47</v>
      </c>
      <c r="S87" s="218">
        <v>0.28999999999999998</v>
      </c>
      <c r="T87" s="218">
        <v>0</v>
      </c>
      <c r="U87" s="218">
        <v>1.55</v>
      </c>
      <c r="V87" s="218">
        <v>0.2</v>
      </c>
      <c r="W87" s="218">
        <v>0.36</v>
      </c>
      <c r="X87" s="218">
        <v>1.65</v>
      </c>
      <c r="Y87" s="218">
        <v>0</v>
      </c>
      <c r="Z87" s="218">
        <v>2.84</v>
      </c>
      <c r="AA87" s="218">
        <v>1.01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8.6</v>
      </c>
      <c r="D88" s="218">
        <v>1.66</v>
      </c>
      <c r="E88" s="218">
        <v>0</v>
      </c>
      <c r="F88" s="218">
        <v>0</v>
      </c>
      <c r="G88" s="218">
        <v>18.77</v>
      </c>
      <c r="H88" s="218">
        <v>0</v>
      </c>
      <c r="I88" s="218">
        <v>23.65</v>
      </c>
      <c r="J88" s="218">
        <v>1.58</v>
      </c>
      <c r="K88" s="218">
        <v>0.17</v>
      </c>
      <c r="L88" s="218">
        <v>380.84</v>
      </c>
      <c r="M88" s="218">
        <v>1.1399999999999999</v>
      </c>
      <c r="N88" s="218">
        <v>1.31</v>
      </c>
      <c r="O88" s="218">
        <v>0</v>
      </c>
      <c r="P88" s="218">
        <v>1.53</v>
      </c>
      <c r="Q88" s="218">
        <v>0.24</v>
      </c>
      <c r="R88" s="218">
        <v>0.47</v>
      </c>
      <c r="S88" s="218">
        <v>0.28999999999999998</v>
      </c>
      <c r="T88" s="218">
        <v>0</v>
      </c>
      <c r="U88" s="218">
        <v>1.55</v>
      </c>
      <c r="V88" s="218">
        <v>0.2</v>
      </c>
      <c r="W88" s="218">
        <v>0.36</v>
      </c>
      <c r="X88" s="218">
        <v>1.65</v>
      </c>
      <c r="Y88" s="218">
        <v>0</v>
      </c>
      <c r="Z88" s="218">
        <v>2.84</v>
      </c>
      <c r="AA88" s="218">
        <v>1.01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8.6</v>
      </c>
      <c r="D89" s="218">
        <v>1.66</v>
      </c>
      <c r="E89" s="218">
        <v>0</v>
      </c>
      <c r="F89" s="218">
        <v>0</v>
      </c>
      <c r="G89" s="218">
        <v>18.77</v>
      </c>
      <c r="H89" s="218">
        <v>0</v>
      </c>
      <c r="I89" s="218">
        <v>23.65</v>
      </c>
      <c r="J89" s="218">
        <v>1.58</v>
      </c>
      <c r="K89" s="218">
        <v>0.17</v>
      </c>
      <c r="L89" s="218">
        <v>332.66</v>
      </c>
      <c r="M89" s="218">
        <v>1.01</v>
      </c>
      <c r="N89" s="218">
        <v>1.31</v>
      </c>
      <c r="O89" s="218">
        <v>0</v>
      </c>
      <c r="P89" s="218">
        <v>1.53</v>
      </c>
      <c r="Q89" s="218">
        <v>0.24</v>
      </c>
      <c r="R89" s="218">
        <v>0.47</v>
      </c>
      <c r="S89" s="218">
        <v>0.28999999999999998</v>
      </c>
      <c r="T89" s="218">
        <v>0</v>
      </c>
      <c r="U89" s="218">
        <v>1.55</v>
      </c>
      <c r="V89" s="218">
        <v>0.2</v>
      </c>
      <c r="W89" s="218">
        <v>0.36</v>
      </c>
      <c r="X89" s="218">
        <v>1.65</v>
      </c>
      <c r="Y89" s="218">
        <v>0</v>
      </c>
      <c r="Z89" s="218">
        <v>2.84</v>
      </c>
      <c r="AA89" s="218">
        <v>1.01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8.6</v>
      </c>
      <c r="D90" s="218">
        <v>1.66</v>
      </c>
      <c r="E90" s="218">
        <v>0</v>
      </c>
      <c r="F90" s="218">
        <v>0</v>
      </c>
      <c r="G90" s="218">
        <v>18.77</v>
      </c>
      <c r="H90" s="218">
        <v>0</v>
      </c>
      <c r="I90" s="218">
        <v>23.65</v>
      </c>
      <c r="J90" s="218">
        <v>1.58</v>
      </c>
      <c r="K90" s="218">
        <v>0.17</v>
      </c>
      <c r="L90" s="218">
        <v>301.25</v>
      </c>
      <c r="M90" s="218">
        <v>1.01</v>
      </c>
      <c r="N90" s="218">
        <v>1.31</v>
      </c>
      <c r="O90" s="218">
        <v>0</v>
      </c>
      <c r="P90" s="218">
        <v>1.53</v>
      </c>
      <c r="Q90" s="218">
        <v>0.24</v>
      </c>
      <c r="R90" s="218">
        <v>0.47</v>
      </c>
      <c r="S90" s="218">
        <v>0.28999999999999998</v>
      </c>
      <c r="T90" s="218">
        <v>0</v>
      </c>
      <c r="U90" s="218">
        <v>1.55</v>
      </c>
      <c r="V90" s="218">
        <v>0.2</v>
      </c>
      <c r="W90" s="218">
        <v>0.36</v>
      </c>
      <c r="X90" s="218">
        <v>1.65</v>
      </c>
      <c r="Y90" s="218">
        <v>0</v>
      </c>
      <c r="Z90" s="218">
        <v>2.84</v>
      </c>
      <c r="AA90" s="218">
        <v>1.01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8.9</v>
      </c>
      <c r="D91" s="218">
        <v>1.66</v>
      </c>
      <c r="E91" s="218">
        <v>0</v>
      </c>
      <c r="F91" s="218">
        <v>0</v>
      </c>
      <c r="G91" s="218">
        <v>18.77</v>
      </c>
      <c r="H91" s="218">
        <v>0</v>
      </c>
      <c r="I91" s="218">
        <v>23.65</v>
      </c>
      <c r="J91" s="218">
        <v>1.58</v>
      </c>
      <c r="K91" s="218">
        <v>0.17</v>
      </c>
      <c r="L91" s="218">
        <v>286.95999999999998</v>
      </c>
      <c r="M91" s="218">
        <v>1.01</v>
      </c>
      <c r="N91" s="218">
        <v>1.31</v>
      </c>
      <c r="O91" s="218">
        <v>0</v>
      </c>
      <c r="P91" s="218">
        <v>1.53</v>
      </c>
      <c r="Q91" s="218">
        <v>0.24</v>
      </c>
      <c r="R91" s="218">
        <v>0.47</v>
      </c>
      <c r="S91" s="218">
        <v>0.28999999999999998</v>
      </c>
      <c r="T91" s="218">
        <v>0</v>
      </c>
      <c r="U91" s="218">
        <v>1.55</v>
      </c>
      <c r="V91" s="218">
        <v>0.2</v>
      </c>
      <c r="W91" s="218">
        <v>0.36</v>
      </c>
      <c r="X91" s="218">
        <v>1.65</v>
      </c>
      <c r="Y91" s="218">
        <v>0</v>
      </c>
      <c r="Z91" s="218">
        <v>2.84</v>
      </c>
      <c r="AA91" s="218">
        <v>1.01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8.9</v>
      </c>
      <c r="D92" s="218">
        <v>1.66</v>
      </c>
      <c r="E92" s="218">
        <v>0</v>
      </c>
      <c r="F92" s="218">
        <v>0</v>
      </c>
      <c r="G92" s="218">
        <v>18.77</v>
      </c>
      <c r="H92" s="218">
        <v>0</v>
      </c>
      <c r="I92" s="218">
        <v>23.65</v>
      </c>
      <c r="J92" s="218">
        <v>1.58</v>
      </c>
      <c r="K92" s="218">
        <v>0.17</v>
      </c>
      <c r="L92" s="218">
        <v>286.95999999999998</v>
      </c>
      <c r="M92" s="218">
        <v>1.01</v>
      </c>
      <c r="N92" s="218">
        <v>1.31</v>
      </c>
      <c r="O92" s="218">
        <v>0</v>
      </c>
      <c r="P92" s="218">
        <v>1.53</v>
      </c>
      <c r="Q92" s="218">
        <v>0.24</v>
      </c>
      <c r="R92" s="218">
        <v>0.47</v>
      </c>
      <c r="S92" s="218">
        <v>0.28999999999999998</v>
      </c>
      <c r="T92" s="218">
        <v>0</v>
      </c>
      <c r="U92" s="218">
        <v>1.55</v>
      </c>
      <c r="V92" s="218">
        <v>0.2</v>
      </c>
      <c r="W92" s="218">
        <v>0.36</v>
      </c>
      <c r="X92" s="218">
        <v>1.65</v>
      </c>
      <c r="Y92" s="218">
        <v>0</v>
      </c>
      <c r="Z92" s="218">
        <v>2.84</v>
      </c>
      <c r="AA92" s="218">
        <v>1.01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8.9</v>
      </c>
      <c r="D93" s="218">
        <v>1.66</v>
      </c>
      <c r="E93" s="218">
        <v>0</v>
      </c>
      <c r="F93" s="218">
        <v>0</v>
      </c>
      <c r="G93" s="218">
        <v>18.77</v>
      </c>
      <c r="H93" s="218">
        <v>0</v>
      </c>
      <c r="I93" s="218">
        <v>23.65</v>
      </c>
      <c r="J93" s="218">
        <v>1.58</v>
      </c>
      <c r="K93" s="218">
        <v>0.17</v>
      </c>
      <c r="L93" s="218">
        <v>271.45</v>
      </c>
      <c r="M93" s="218">
        <v>1.01</v>
      </c>
      <c r="N93" s="218">
        <v>1.31</v>
      </c>
      <c r="O93" s="218">
        <v>0</v>
      </c>
      <c r="P93" s="218">
        <v>1.53</v>
      </c>
      <c r="Q93" s="218">
        <v>0.24</v>
      </c>
      <c r="R93" s="218">
        <v>0.47</v>
      </c>
      <c r="S93" s="218">
        <v>0.28999999999999998</v>
      </c>
      <c r="T93" s="218">
        <v>0</v>
      </c>
      <c r="U93" s="218">
        <v>1.55</v>
      </c>
      <c r="V93" s="218">
        <v>0.2</v>
      </c>
      <c r="W93" s="218">
        <v>0.36</v>
      </c>
      <c r="X93" s="218">
        <v>1.65</v>
      </c>
      <c r="Y93" s="218">
        <v>0</v>
      </c>
      <c r="Z93" s="218">
        <v>2.84</v>
      </c>
      <c r="AA93" s="218">
        <v>1.01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8.9</v>
      </c>
      <c r="D94" s="218">
        <v>1.66</v>
      </c>
      <c r="E94" s="218">
        <v>0</v>
      </c>
      <c r="F94" s="218">
        <v>0</v>
      </c>
      <c r="G94" s="218">
        <v>18.77</v>
      </c>
      <c r="H94" s="218">
        <v>0</v>
      </c>
      <c r="I94" s="218">
        <v>23.65</v>
      </c>
      <c r="J94" s="218">
        <v>1.58</v>
      </c>
      <c r="K94" s="218">
        <v>0.17</v>
      </c>
      <c r="L94" s="218">
        <v>265.18</v>
      </c>
      <c r="M94" s="218">
        <v>1.01</v>
      </c>
      <c r="N94" s="218">
        <v>1.31</v>
      </c>
      <c r="O94" s="218">
        <v>0</v>
      </c>
      <c r="P94" s="218">
        <v>1.53</v>
      </c>
      <c r="Q94" s="218">
        <v>0.24</v>
      </c>
      <c r="R94" s="218">
        <v>0.47</v>
      </c>
      <c r="S94" s="218">
        <v>0.28999999999999998</v>
      </c>
      <c r="T94" s="218">
        <v>0</v>
      </c>
      <c r="U94" s="218">
        <v>1.55</v>
      </c>
      <c r="V94" s="218">
        <v>0.2</v>
      </c>
      <c r="W94" s="218">
        <v>0.36</v>
      </c>
      <c r="X94" s="218">
        <v>1.65</v>
      </c>
      <c r="Y94" s="218">
        <v>0</v>
      </c>
      <c r="Z94" s="218">
        <v>2.84</v>
      </c>
      <c r="AA94" s="218">
        <v>1.01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9.1999999999999993</v>
      </c>
      <c r="D95" s="218">
        <v>1.66</v>
      </c>
      <c r="E95" s="218">
        <v>0</v>
      </c>
      <c r="F95" s="218">
        <v>0</v>
      </c>
      <c r="G95" s="218">
        <v>18.77</v>
      </c>
      <c r="H95" s="218">
        <v>0</v>
      </c>
      <c r="I95" s="218">
        <v>23.65</v>
      </c>
      <c r="J95" s="218">
        <v>1.58</v>
      </c>
      <c r="K95" s="218">
        <v>0.17</v>
      </c>
      <c r="L95" s="218">
        <v>265.18</v>
      </c>
      <c r="M95" s="218">
        <v>1.01</v>
      </c>
      <c r="N95" s="218">
        <v>1.31</v>
      </c>
      <c r="O95" s="218">
        <v>0</v>
      </c>
      <c r="P95" s="218">
        <v>1.53</v>
      </c>
      <c r="Q95" s="218">
        <v>0.24</v>
      </c>
      <c r="R95" s="218">
        <v>0.47</v>
      </c>
      <c r="S95" s="218">
        <v>0.28999999999999998</v>
      </c>
      <c r="T95" s="218">
        <v>0</v>
      </c>
      <c r="U95" s="218">
        <v>1.55</v>
      </c>
      <c r="V95" s="218">
        <v>0.2</v>
      </c>
      <c r="W95" s="218">
        <v>0.39</v>
      </c>
      <c r="X95" s="218">
        <v>1.65</v>
      </c>
      <c r="Y95" s="218">
        <v>0</v>
      </c>
      <c r="Z95" s="218">
        <v>2.84</v>
      </c>
      <c r="AA95" s="218">
        <v>1.01</v>
      </c>
      <c r="AB95" s="218">
        <v>0</v>
      </c>
      <c r="AC95" s="218">
        <v>0.89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9.1999999999999993</v>
      </c>
      <c r="D96" s="218">
        <v>1.66</v>
      </c>
      <c r="E96" s="218">
        <v>0</v>
      </c>
      <c r="F96" s="218">
        <v>0</v>
      </c>
      <c r="G96" s="218">
        <v>18.77</v>
      </c>
      <c r="H96" s="218">
        <v>0</v>
      </c>
      <c r="I96" s="218">
        <v>23.65</v>
      </c>
      <c r="J96" s="218">
        <v>1.58</v>
      </c>
      <c r="K96" s="218">
        <v>0.17</v>
      </c>
      <c r="L96" s="218">
        <v>249.65</v>
      </c>
      <c r="M96" s="218">
        <v>1.01</v>
      </c>
      <c r="N96" s="218">
        <v>1.31</v>
      </c>
      <c r="O96" s="218">
        <v>0</v>
      </c>
      <c r="P96" s="218">
        <v>1.53</v>
      </c>
      <c r="Q96" s="218">
        <v>0.24</v>
      </c>
      <c r="R96" s="218">
        <v>0.47</v>
      </c>
      <c r="S96" s="218">
        <v>0.28999999999999998</v>
      </c>
      <c r="T96" s="218">
        <v>0</v>
      </c>
      <c r="U96" s="218">
        <v>1.55</v>
      </c>
      <c r="V96" s="218">
        <v>0.2</v>
      </c>
      <c r="W96" s="218">
        <v>0.39</v>
      </c>
      <c r="X96" s="218">
        <v>1.65</v>
      </c>
      <c r="Y96" s="218">
        <v>0</v>
      </c>
      <c r="Z96" s="218">
        <v>2.84</v>
      </c>
      <c r="AA96" s="218">
        <v>1.01</v>
      </c>
      <c r="AB96" s="218">
        <v>0</v>
      </c>
      <c r="AC96" s="218">
        <v>0.89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9.1999999999999993</v>
      </c>
      <c r="D97" s="218">
        <v>1.66</v>
      </c>
      <c r="E97" s="218">
        <v>0</v>
      </c>
      <c r="F97" s="218">
        <v>0</v>
      </c>
      <c r="G97" s="218">
        <v>18.77</v>
      </c>
      <c r="H97" s="218">
        <v>0</v>
      </c>
      <c r="I97" s="218">
        <v>23.65</v>
      </c>
      <c r="J97" s="218">
        <v>1.58</v>
      </c>
      <c r="K97" s="218">
        <v>0.17</v>
      </c>
      <c r="L97" s="218">
        <v>243.32</v>
      </c>
      <c r="M97" s="218">
        <v>1.01</v>
      </c>
      <c r="N97" s="218">
        <v>1.31</v>
      </c>
      <c r="O97" s="218">
        <v>0</v>
      </c>
      <c r="P97" s="218">
        <v>1.53</v>
      </c>
      <c r="Q97" s="218">
        <v>0.24</v>
      </c>
      <c r="R97" s="218">
        <v>0.47</v>
      </c>
      <c r="S97" s="218">
        <v>0.28999999999999998</v>
      </c>
      <c r="T97" s="218">
        <v>0</v>
      </c>
      <c r="U97" s="218">
        <v>1.55</v>
      </c>
      <c r="V97" s="218">
        <v>0.2</v>
      </c>
      <c r="W97" s="218">
        <v>0.34</v>
      </c>
      <c r="X97" s="218">
        <v>1.65</v>
      </c>
      <c r="Y97" s="218">
        <v>0</v>
      </c>
      <c r="Z97" s="218">
        <v>2.84</v>
      </c>
      <c r="AA97" s="218">
        <v>1.01</v>
      </c>
      <c r="AB97" s="218">
        <v>0</v>
      </c>
      <c r="AC97" s="218">
        <v>0.89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9.1999999999999993</v>
      </c>
      <c r="D98" s="218">
        <v>1.66</v>
      </c>
      <c r="E98" s="218">
        <v>0</v>
      </c>
      <c r="F98" s="218">
        <v>0</v>
      </c>
      <c r="G98" s="218">
        <v>18.77</v>
      </c>
      <c r="H98" s="218">
        <v>0</v>
      </c>
      <c r="I98" s="218">
        <v>23.65</v>
      </c>
      <c r="J98" s="218">
        <v>1.58</v>
      </c>
      <c r="K98" s="218">
        <v>0.17</v>
      </c>
      <c r="L98" s="218">
        <v>215.65</v>
      </c>
      <c r="M98" s="218">
        <v>1.01</v>
      </c>
      <c r="N98" s="218">
        <v>1.31</v>
      </c>
      <c r="O98" s="218">
        <v>0</v>
      </c>
      <c r="P98" s="218">
        <v>1.53</v>
      </c>
      <c r="Q98" s="218">
        <v>0.24</v>
      </c>
      <c r="R98" s="218">
        <v>0.47</v>
      </c>
      <c r="S98" s="218">
        <v>0.28999999999999998</v>
      </c>
      <c r="T98" s="218">
        <v>0</v>
      </c>
      <c r="U98" s="218">
        <v>1.55</v>
      </c>
      <c r="V98" s="218">
        <v>0.2</v>
      </c>
      <c r="W98" s="218">
        <v>0.34</v>
      </c>
      <c r="X98" s="218">
        <v>1.65</v>
      </c>
      <c r="Y98" s="218">
        <v>0</v>
      </c>
      <c r="Z98" s="218">
        <v>2.84</v>
      </c>
      <c r="AA98" s="218">
        <v>1.01</v>
      </c>
      <c r="AB98" s="218">
        <v>0</v>
      </c>
      <c r="AC98" s="218">
        <v>0.89</v>
      </c>
      <c r="AD98" s="218">
        <v>0</v>
      </c>
      <c r="AE98" s="218">
        <v>0</v>
      </c>
      <c r="AF98" s="218">
        <v>0</v>
      </c>
      <c r="AG98" s="218">
        <v>0.19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0.21971000000000002</v>
      </c>
      <c r="D99">
        <f t="shared" si="0"/>
        <v>3.9839999999999938E-2</v>
      </c>
      <c r="E99">
        <f t="shared" si="0"/>
        <v>0</v>
      </c>
      <c r="F99">
        <f t="shared" si="0"/>
        <v>0</v>
      </c>
      <c r="G99">
        <f t="shared" si="0"/>
        <v>0.45239999999999964</v>
      </c>
      <c r="H99">
        <f t="shared" si="0"/>
        <v>0</v>
      </c>
      <c r="I99">
        <f t="shared" si="0"/>
        <v>0.37808500000000089</v>
      </c>
      <c r="J99">
        <f t="shared" si="0"/>
        <v>3.7920000000000016E-2</v>
      </c>
      <c r="K99">
        <f t="shared" si="0"/>
        <v>4.5272499999999924E-2</v>
      </c>
      <c r="L99">
        <f t="shared" si="0"/>
        <v>9.6821449999999931</v>
      </c>
      <c r="M99">
        <f t="shared" si="0"/>
        <v>2.1632500000000002E-2</v>
      </c>
      <c r="N99">
        <f t="shared" si="0"/>
        <v>3.1440000000000037E-2</v>
      </c>
      <c r="O99">
        <f t="shared" si="0"/>
        <v>0</v>
      </c>
      <c r="P99">
        <f t="shared" si="0"/>
        <v>3.6720000000000023E-2</v>
      </c>
      <c r="Q99">
        <f t="shared" si="0"/>
        <v>5.0652500000000066E-2</v>
      </c>
      <c r="R99">
        <f t="shared" si="0"/>
        <v>3.1992499999999958E-2</v>
      </c>
      <c r="S99">
        <f t="shared" si="0"/>
        <v>8.2367500000000135E-2</v>
      </c>
      <c r="T99">
        <f t="shared" si="0"/>
        <v>0</v>
      </c>
      <c r="U99">
        <f t="shared" si="0"/>
        <v>4.5240000000000044E-2</v>
      </c>
      <c r="V99">
        <f t="shared" si="0"/>
        <v>1.0820000000000036E-2</v>
      </c>
      <c r="W99">
        <f t="shared" si="0"/>
        <v>3.0322499999999988E-2</v>
      </c>
      <c r="X99">
        <f t="shared" si="0"/>
        <v>0.12188499999999977</v>
      </c>
      <c r="Y99">
        <f t="shared" si="0"/>
        <v>0</v>
      </c>
      <c r="Z99">
        <f t="shared" si="0"/>
        <v>0.14480250000000017</v>
      </c>
      <c r="AA99">
        <f t="shared" si="0"/>
        <v>6.0824999999999872E-2</v>
      </c>
      <c r="AB99">
        <f t="shared" si="0"/>
        <v>0</v>
      </c>
      <c r="AC99">
        <f t="shared" si="0"/>
        <v>7.1725000000000018E-3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4.7500000000000003E-5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0.13637999999999995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-10.847</v>
      </c>
      <c r="D3" s="124">
        <v>0</v>
      </c>
      <c r="E3" s="124">
        <v>0</v>
      </c>
      <c r="F3" s="124">
        <v>0</v>
      </c>
      <c r="G3" s="124">
        <v>-10.847</v>
      </c>
      <c r="H3" s="118"/>
      <c r="I3" s="33">
        <v>1</v>
      </c>
      <c r="J3" s="124">
        <v>10.847</v>
      </c>
      <c r="K3" s="124">
        <v>0</v>
      </c>
      <c r="L3" s="124">
        <v>0</v>
      </c>
      <c r="M3" s="124">
        <v>9.1530000000000005</v>
      </c>
      <c r="N3" s="124">
        <v>20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-9.1530000000000005</v>
      </c>
      <c r="AG3" s="124">
        <v>0</v>
      </c>
      <c r="AH3" s="124">
        <v>0</v>
      </c>
      <c r="AI3" s="124">
        <v>-9.1530000000000005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10.847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9.1530000000000005</v>
      </c>
      <c r="AY3" s="125">
        <f>-SUM(AU3:AX3)</f>
        <v>-20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108.47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91.53</v>
      </c>
      <c r="CI3" s="122">
        <f>SUM(CE3:CH3)</f>
        <v>200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10.847</v>
      </c>
      <c r="DG3" s="123">
        <f>AY3+AN3+BC3+BJ3+BQ3</f>
        <v>-20</v>
      </c>
      <c r="DH3" s="123">
        <f>BF3+AO3+AV3+BK3+BR3</f>
        <v>0</v>
      </c>
      <c r="DI3" s="123">
        <f>BM3+BS3+BD3+AW3+AP3</f>
        <v>0</v>
      </c>
      <c r="DJ3" s="123">
        <f>BT3+BL3+BE3+AX3+AQ3</f>
        <v>9.1530000000000005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-17.460999999999999</v>
      </c>
      <c r="D4" s="124">
        <v>0</v>
      </c>
      <c r="E4" s="124">
        <v>0</v>
      </c>
      <c r="F4" s="124">
        <v>0</v>
      </c>
      <c r="G4" s="124">
        <v>-17.460999999999999</v>
      </c>
      <c r="H4" s="118"/>
      <c r="I4" s="33">
        <v>2</v>
      </c>
      <c r="J4" s="124">
        <v>17.460999999999999</v>
      </c>
      <c r="K4" s="124">
        <v>0</v>
      </c>
      <c r="L4" s="124">
        <v>0</v>
      </c>
      <c r="M4" s="124">
        <v>12.539</v>
      </c>
      <c r="N4" s="124">
        <v>30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-12.539</v>
      </c>
      <c r="AG4" s="124">
        <v>0</v>
      </c>
      <c r="AH4" s="124">
        <v>0</v>
      </c>
      <c r="AI4" s="124">
        <v>-12.539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17.460999999999999</v>
      </c>
      <c r="AV4" s="125">
        <f t="shared" si="0"/>
        <v>0</v>
      </c>
      <c r="AW4" s="125">
        <f t="shared" si="0"/>
        <v>0</v>
      </c>
      <c r="AX4" s="125">
        <f t="shared" si="0"/>
        <v>12.539</v>
      </c>
      <c r="AY4" s="125">
        <f t="shared" ref="AY4:AY67" si="14">-SUM(AU4:AX4)</f>
        <v>-30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174.60999999999999</v>
      </c>
      <c r="CF4" s="122">
        <f t="shared" si="5"/>
        <v>0</v>
      </c>
      <c r="CG4" s="122">
        <f t="shared" si="5"/>
        <v>0</v>
      </c>
      <c r="CH4" s="122">
        <f t="shared" si="5"/>
        <v>125.39</v>
      </c>
      <c r="CI4" s="122">
        <f t="shared" ref="CI4:CI67" si="24">SUM(CE4:CH4)</f>
        <v>300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17.460999999999999</v>
      </c>
      <c r="DG4" s="123">
        <f t="shared" ref="DG4:DG67" si="32">AY4+AN4+BC4+BJ4+BQ4</f>
        <v>-30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12.539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-7</v>
      </c>
      <c r="D5" s="124">
        <v>0</v>
      </c>
      <c r="E5" s="124">
        <v>0</v>
      </c>
      <c r="F5" s="124">
        <v>0</v>
      </c>
      <c r="G5" s="124">
        <v>-7</v>
      </c>
      <c r="H5" s="118"/>
      <c r="I5" s="33">
        <v>3</v>
      </c>
      <c r="J5" s="124">
        <v>7</v>
      </c>
      <c r="K5" s="124">
        <v>0</v>
      </c>
      <c r="L5" s="124">
        <v>0</v>
      </c>
      <c r="M5" s="124">
        <v>0</v>
      </c>
      <c r="N5" s="124">
        <v>7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7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-7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70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70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7</v>
      </c>
      <c r="DG5" s="123">
        <f t="shared" si="32"/>
        <v>-7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24.338000000000001</v>
      </c>
      <c r="G62" s="124">
        <v>24.338000000000001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-24.338000000000001</v>
      </c>
      <c r="AF62" s="124">
        <v>0</v>
      </c>
      <c r="AG62" s="124">
        <v>0</v>
      </c>
      <c r="AH62" s="124">
        <v>0</v>
      </c>
      <c r="AI62" s="124">
        <v>-24.338000000000001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24.338000000000001</v>
      </c>
      <c r="AR62" s="125">
        <f t="shared" si="12"/>
        <v>-24.338000000000001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243.38</v>
      </c>
      <c r="CB62" s="122">
        <f t="shared" si="22"/>
        <v>243.38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-24.338000000000001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24.338000000000001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12</v>
      </c>
      <c r="G63" s="124">
        <v>12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-12</v>
      </c>
      <c r="AF63" s="124">
        <v>0</v>
      </c>
      <c r="AG63" s="124">
        <v>0</v>
      </c>
      <c r="AH63" s="124">
        <v>0</v>
      </c>
      <c r="AI63" s="124">
        <v>-12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12</v>
      </c>
      <c r="AR63" s="125">
        <f t="shared" si="12"/>
        <v>-12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120</v>
      </c>
      <c r="CB63" s="122">
        <f t="shared" si="22"/>
        <v>120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-12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12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-22</v>
      </c>
      <c r="G80" s="124">
        <v>-22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22</v>
      </c>
      <c r="AF80" s="124">
        <v>0</v>
      </c>
      <c r="AG80" s="124">
        <v>0</v>
      </c>
      <c r="AH80" s="124">
        <v>0</v>
      </c>
      <c r="AI80" s="124">
        <v>22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22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220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220</v>
      </c>
      <c r="DF80" s="123">
        <f t="shared" si="59"/>
        <v>22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-22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-5</v>
      </c>
      <c r="D81" s="124">
        <v>0</v>
      </c>
      <c r="E81" s="124">
        <v>0</v>
      </c>
      <c r="F81" s="124">
        <v>-20</v>
      </c>
      <c r="G81" s="124">
        <v>-25</v>
      </c>
      <c r="H81" s="118"/>
      <c r="I81" s="33">
        <v>79</v>
      </c>
      <c r="J81" s="124">
        <v>5</v>
      </c>
      <c r="K81" s="124">
        <v>0</v>
      </c>
      <c r="L81" s="124">
        <v>0</v>
      </c>
      <c r="M81" s="124">
        <v>0</v>
      </c>
      <c r="N81" s="124">
        <v>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20</v>
      </c>
      <c r="AF81" s="124">
        <v>0</v>
      </c>
      <c r="AG81" s="124">
        <v>0</v>
      </c>
      <c r="AH81" s="124">
        <v>0</v>
      </c>
      <c r="AI81" s="124">
        <v>20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-20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50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200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200</v>
      </c>
      <c r="DF81" s="123">
        <f t="shared" si="59"/>
        <v>25</v>
      </c>
      <c r="DG81" s="123">
        <f t="shared" si="60"/>
        <v>-5</v>
      </c>
      <c r="DH81" s="123">
        <f t="shared" si="61"/>
        <v>0</v>
      </c>
      <c r="DI81" s="123">
        <f t="shared" si="62"/>
        <v>0</v>
      </c>
      <c r="DJ81" s="123">
        <f t="shared" si="63"/>
        <v>-20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-15</v>
      </c>
      <c r="D82" s="124">
        <v>0</v>
      </c>
      <c r="E82" s="124">
        <v>0</v>
      </c>
      <c r="F82" s="124">
        <v>-33</v>
      </c>
      <c r="G82" s="124">
        <v>-48</v>
      </c>
      <c r="H82" s="118"/>
      <c r="I82" s="33">
        <v>80</v>
      </c>
      <c r="J82" s="124">
        <v>15</v>
      </c>
      <c r="K82" s="124">
        <v>0</v>
      </c>
      <c r="L82" s="124">
        <v>0</v>
      </c>
      <c r="M82" s="124">
        <v>0</v>
      </c>
      <c r="N82" s="124">
        <v>15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33</v>
      </c>
      <c r="AF82" s="124">
        <v>0</v>
      </c>
      <c r="AG82" s="124">
        <v>0</v>
      </c>
      <c r="AH82" s="124">
        <v>0</v>
      </c>
      <c r="AI82" s="124">
        <v>33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33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-33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330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330</v>
      </c>
      <c r="DF82" s="123">
        <f t="shared" si="59"/>
        <v>48</v>
      </c>
      <c r="DG82" s="123">
        <f t="shared" si="60"/>
        <v>-15</v>
      </c>
      <c r="DH82" s="123">
        <f t="shared" si="61"/>
        <v>0</v>
      </c>
      <c r="DI82" s="123">
        <f t="shared" si="62"/>
        <v>0</v>
      </c>
      <c r="DJ82" s="123">
        <f t="shared" si="63"/>
        <v>-33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-24.555</v>
      </c>
      <c r="D83" s="124">
        <v>0</v>
      </c>
      <c r="E83" s="124">
        <v>0</v>
      </c>
      <c r="F83" s="124">
        <v>-33.445</v>
      </c>
      <c r="G83" s="124">
        <v>-58</v>
      </c>
      <c r="H83" s="118"/>
      <c r="I83" s="33">
        <v>81</v>
      </c>
      <c r="J83" s="124">
        <v>24.555</v>
      </c>
      <c r="K83" s="124">
        <v>0</v>
      </c>
      <c r="L83" s="124">
        <v>0</v>
      </c>
      <c r="M83" s="124">
        <v>0</v>
      </c>
      <c r="N83" s="124">
        <v>24.555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33.445</v>
      </c>
      <c r="AF83" s="124">
        <v>0</v>
      </c>
      <c r="AG83" s="124">
        <v>0</v>
      </c>
      <c r="AH83" s="124">
        <v>0</v>
      </c>
      <c r="AI83" s="124">
        <v>33.445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24.555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-24.555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33.445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-33.445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245.55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245.55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334.45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334.45</v>
      </c>
      <c r="DF83" s="123">
        <f t="shared" si="59"/>
        <v>58</v>
      </c>
      <c r="DG83" s="123">
        <f t="shared" si="60"/>
        <v>-24.555</v>
      </c>
      <c r="DH83" s="123">
        <f t="shared" si="61"/>
        <v>0</v>
      </c>
      <c r="DI83" s="123">
        <f t="shared" si="62"/>
        <v>0</v>
      </c>
      <c r="DJ83" s="123">
        <f t="shared" si="63"/>
        <v>-33.445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-28.364999999999998</v>
      </c>
      <c r="D84" s="124">
        <v>0</v>
      </c>
      <c r="E84" s="124">
        <v>0</v>
      </c>
      <c r="F84" s="124">
        <v>-38.634999999999998</v>
      </c>
      <c r="G84" s="124">
        <v>-67</v>
      </c>
      <c r="H84" s="118"/>
      <c r="I84" s="33">
        <v>82</v>
      </c>
      <c r="J84" s="124">
        <v>28.364999999999998</v>
      </c>
      <c r="K84" s="124">
        <v>0</v>
      </c>
      <c r="L84" s="124">
        <v>0</v>
      </c>
      <c r="M84" s="124">
        <v>0</v>
      </c>
      <c r="N84" s="124">
        <v>28.364999999999998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38.634999999999998</v>
      </c>
      <c r="AF84" s="124">
        <v>0</v>
      </c>
      <c r="AG84" s="124">
        <v>0</v>
      </c>
      <c r="AH84" s="124">
        <v>0</v>
      </c>
      <c r="AI84" s="124">
        <v>38.634999999999998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28.364999999999998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-28.364999999999998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38.634999999999998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-38.634999999999998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283.64999999999998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283.64999999999998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386.34999999999997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386.34999999999997</v>
      </c>
      <c r="DF84" s="123">
        <f t="shared" si="59"/>
        <v>67</v>
      </c>
      <c r="DG84" s="123">
        <f t="shared" si="60"/>
        <v>-28.364999999999998</v>
      </c>
      <c r="DH84" s="123">
        <f t="shared" si="61"/>
        <v>0</v>
      </c>
      <c r="DI84" s="123">
        <f t="shared" si="62"/>
        <v>0</v>
      </c>
      <c r="DJ84" s="123">
        <f t="shared" si="63"/>
        <v>-38.634999999999998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-43.606000000000002</v>
      </c>
      <c r="D85" s="124">
        <v>0</v>
      </c>
      <c r="E85" s="124">
        <v>0</v>
      </c>
      <c r="F85" s="124">
        <v>-59.393999999999998</v>
      </c>
      <c r="G85" s="124">
        <v>-103</v>
      </c>
      <c r="H85" s="118"/>
      <c r="I85" s="33">
        <v>83</v>
      </c>
      <c r="J85" s="124">
        <v>43.606000000000002</v>
      </c>
      <c r="K85" s="124">
        <v>0</v>
      </c>
      <c r="L85" s="124">
        <v>0</v>
      </c>
      <c r="M85" s="124">
        <v>0</v>
      </c>
      <c r="N85" s="124">
        <v>43.606000000000002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59.393999999999998</v>
      </c>
      <c r="AF85" s="124">
        <v>0</v>
      </c>
      <c r="AG85" s="124">
        <v>0</v>
      </c>
      <c r="AH85" s="124">
        <v>0</v>
      </c>
      <c r="AI85" s="124">
        <v>59.393999999999998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43.606000000000002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-43.606000000000002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59.393999999999998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-59.393999999999998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436.06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436.06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593.93999999999994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593.93999999999994</v>
      </c>
      <c r="DF85" s="123">
        <f t="shared" si="59"/>
        <v>103</v>
      </c>
      <c r="DG85" s="123">
        <f t="shared" si="60"/>
        <v>-43.606000000000002</v>
      </c>
      <c r="DH85" s="123">
        <f t="shared" si="61"/>
        <v>0</v>
      </c>
      <c r="DI85" s="123">
        <f t="shared" si="62"/>
        <v>0</v>
      </c>
      <c r="DJ85" s="123">
        <f t="shared" si="63"/>
        <v>-59.393999999999998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-49.11</v>
      </c>
      <c r="D86" s="124">
        <v>0</v>
      </c>
      <c r="E86" s="124">
        <v>0</v>
      </c>
      <c r="F86" s="124">
        <v>-66.89</v>
      </c>
      <c r="G86" s="124">
        <v>-116</v>
      </c>
      <c r="H86" s="118"/>
      <c r="I86" s="33">
        <v>84</v>
      </c>
      <c r="J86" s="124">
        <v>49.11</v>
      </c>
      <c r="K86" s="124">
        <v>0</v>
      </c>
      <c r="L86" s="124">
        <v>0</v>
      </c>
      <c r="M86" s="124">
        <v>0</v>
      </c>
      <c r="N86" s="124">
        <v>49.11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66.89</v>
      </c>
      <c r="AF86" s="124">
        <v>0</v>
      </c>
      <c r="AG86" s="124">
        <v>0</v>
      </c>
      <c r="AH86" s="124">
        <v>0</v>
      </c>
      <c r="AI86" s="124">
        <v>66.89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49.11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-49.11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66.89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-66.89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491.1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491.1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668.9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668.9</v>
      </c>
      <c r="DF86" s="123">
        <f t="shared" si="59"/>
        <v>116</v>
      </c>
      <c r="DG86" s="123">
        <f t="shared" si="60"/>
        <v>-49.11</v>
      </c>
      <c r="DH86" s="123">
        <f t="shared" si="61"/>
        <v>0</v>
      </c>
      <c r="DI86" s="123">
        <f t="shared" si="62"/>
        <v>0</v>
      </c>
      <c r="DJ86" s="123">
        <f t="shared" si="63"/>
        <v>-66.89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-55</v>
      </c>
      <c r="D87" s="124">
        <v>0</v>
      </c>
      <c r="E87" s="124">
        <v>0</v>
      </c>
      <c r="F87" s="124">
        <v>-79</v>
      </c>
      <c r="G87" s="124">
        <v>-134</v>
      </c>
      <c r="H87" s="118"/>
      <c r="I87" s="33">
        <v>85</v>
      </c>
      <c r="J87" s="124">
        <v>55</v>
      </c>
      <c r="K87" s="124">
        <v>0</v>
      </c>
      <c r="L87" s="124">
        <v>0</v>
      </c>
      <c r="M87" s="124">
        <v>0</v>
      </c>
      <c r="N87" s="124">
        <v>55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79</v>
      </c>
      <c r="AF87" s="124">
        <v>0</v>
      </c>
      <c r="AG87" s="124">
        <v>0</v>
      </c>
      <c r="AH87" s="124">
        <v>0</v>
      </c>
      <c r="AI87" s="124">
        <v>79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55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-55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79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-79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550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550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790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790</v>
      </c>
      <c r="DF87" s="123">
        <f t="shared" si="59"/>
        <v>134</v>
      </c>
      <c r="DG87" s="123">
        <f t="shared" si="60"/>
        <v>-55</v>
      </c>
      <c r="DH87" s="123">
        <f t="shared" si="61"/>
        <v>0</v>
      </c>
      <c r="DI87" s="123">
        <f t="shared" si="62"/>
        <v>0</v>
      </c>
      <c r="DJ87" s="123">
        <f t="shared" si="63"/>
        <v>-79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-50</v>
      </c>
      <c r="D88" s="124">
        <v>0</v>
      </c>
      <c r="E88" s="124">
        <v>0</v>
      </c>
      <c r="F88" s="124">
        <v>-83</v>
      </c>
      <c r="G88" s="124">
        <v>-133</v>
      </c>
      <c r="H88" s="118"/>
      <c r="I88" s="33">
        <v>86</v>
      </c>
      <c r="J88" s="124">
        <v>50</v>
      </c>
      <c r="K88" s="124">
        <v>0</v>
      </c>
      <c r="L88" s="124">
        <v>0</v>
      </c>
      <c r="M88" s="124">
        <v>0</v>
      </c>
      <c r="N88" s="124">
        <v>50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83</v>
      </c>
      <c r="AF88" s="124">
        <v>0</v>
      </c>
      <c r="AG88" s="124">
        <v>0</v>
      </c>
      <c r="AH88" s="124">
        <v>0</v>
      </c>
      <c r="AI88" s="124">
        <v>83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50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-50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83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-83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500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500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830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830</v>
      </c>
      <c r="DF88" s="123">
        <f t="shared" si="59"/>
        <v>133</v>
      </c>
      <c r="DG88" s="123">
        <f t="shared" si="60"/>
        <v>-50</v>
      </c>
      <c r="DH88" s="123">
        <f t="shared" si="61"/>
        <v>0</v>
      </c>
      <c r="DI88" s="123">
        <f t="shared" si="62"/>
        <v>0</v>
      </c>
      <c r="DJ88" s="123">
        <f t="shared" si="63"/>
        <v>-83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-40</v>
      </c>
      <c r="D89" s="124">
        <v>0</v>
      </c>
      <c r="E89" s="124">
        <v>0</v>
      </c>
      <c r="F89" s="124">
        <v>0</v>
      </c>
      <c r="G89" s="124">
        <v>-40</v>
      </c>
      <c r="H89" s="118"/>
      <c r="I89" s="33">
        <v>87</v>
      </c>
      <c r="J89" s="124">
        <v>40</v>
      </c>
      <c r="K89" s="124">
        <v>0</v>
      </c>
      <c r="L89" s="124">
        <v>0</v>
      </c>
      <c r="M89" s="124">
        <v>0</v>
      </c>
      <c r="N89" s="124">
        <v>40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40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-40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400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400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40</v>
      </c>
      <c r="DG89" s="123">
        <f t="shared" si="60"/>
        <v>-40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-25</v>
      </c>
      <c r="D90" s="124">
        <v>0</v>
      </c>
      <c r="E90" s="124">
        <v>0</v>
      </c>
      <c r="F90" s="124">
        <v>0</v>
      </c>
      <c r="G90" s="124">
        <v>-25</v>
      </c>
      <c r="H90" s="118"/>
      <c r="I90" s="33">
        <v>88</v>
      </c>
      <c r="J90" s="124">
        <v>25</v>
      </c>
      <c r="K90" s="124">
        <v>0</v>
      </c>
      <c r="L90" s="124">
        <v>0</v>
      </c>
      <c r="M90" s="124">
        <v>0</v>
      </c>
      <c r="N90" s="124">
        <v>25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25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-25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250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250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25</v>
      </c>
      <c r="DG90" s="123">
        <f t="shared" si="60"/>
        <v>-25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-42.500999999999998</v>
      </c>
      <c r="D91" s="124">
        <v>0</v>
      </c>
      <c r="E91" s="124">
        <v>0</v>
      </c>
      <c r="F91" s="124">
        <v>0</v>
      </c>
      <c r="G91" s="124">
        <v>-42.500999999999998</v>
      </c>
      <c r="H91" s="118"/>
      <c r="I91" s="33">
        <v>89</v>
      </c>
      <c r="J91" s="124">
        <v>42.500999999999998</v>
      </c>
      <c r="K91" s="124">
        <v>0</v>
      </c>
      <c r="L91" s="124">
        <v>0</v>
      </c>
      <c r="M91" s="124">
        <v>12.499000000000001</v>
      </c>
      <c r="N91" s="124">
        <v>55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-12.499000000000001</v>
      </c>
      <c r="AG91" s="124">
        <v>0</v>
      </c>
      <c r="AH91" s="124">
        <v>0</v>
      </c>
      <c r="AI91" s="124">
        <v>-12.499000000000001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42.500999999999998</v>
      </c>
      <c r="AV91" s="125">
        <f t="shared" si="41"/>
        <v>0</v>
      </c>
      <c r="AW91" s="125">
        <f t="shared" si="41"/>
        <v>0</v>
      </c>
      <c r="AX91" s="125">
        <f t="shared" si="41"/>
        <v>12.499000000000001</v>
      </c>
      <c r="AY91" s="125">
        <f t="shared" si="42"/>
        <v>-55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425.01</v>
      </c>
      <c r="CF91" s="122">
        <f t="shared" si="51"/>
        <v>0</v>
      </c>
      <c r="CG91" s="122">
        <f t="shared" si="51"/>
        <v>0</v>
      </c>
      <c r="CH91" s="122">
        <f t="shared" si="51"/>
        <v>124.99000000000001</v>
      </c>
      <c r="CI91" s="122">
        <f t="shared" si="52"/>
        <v>550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42.500999999999998</v>
      </c>
      <c r="DG91" s="123">
        <f t="shared" si="60"/>
        <v>-55</v>
      </c>
      <c r="DH91" s="123">
        <f t="shared" si="61"/>
        <v>0</v>
      </c>
      <c r="DI91" s="123">
        <f t="shared" si="62"/>
        <v>0</v>
      </c>
      <c r="DJ91" s="123">
        <f t="shared" si="63"/>
        <v>12.499000000000001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-18.981000000000002</v>
      </c>
      <c r="D92" s="124">
        <v>0</v>
      </c>
      <c r="E92" s="124">
        <v>0</v>
      </c>
      <c r="F92" s="124">
        <v>0</v>
      </c>
      <c r="G92" s="124">
        <v>-18.981000000000002</v>
      </c>
      <c r="H92" s="118"/>
      <c r="I92" s="33">
        <v>90</v>
      </c>
      <c r="J92" s="124">
        <v>18.981000000000002</v>
      </c>
      <c r="K92" s="124">
        <v>0</v>
      </c>
      <c r="L92" s="124">
        <v>0</v>
      </c>
      <c r="M92" s="124">
        <v>16.018999999999998</v>
      </c>
      <c r="N92" s="124">
        <v>35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-16.018999999999998</v>
      </c>
      <c r="AG92" s="124">
        <v>0</v>
      </c>
      <c r="AH92" s="124">
        <v>0</v>
      </c>
      <c r="AI92" s="124">
        <v>-16.018999999999998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18.981000000000002</v>
      </c>
      <c r="AV92" s="125">
        <f t="shared" si="41"/>
        <v>0</v>
      </c>
      <c r="AW92" s="125">
        <f t="shared" si="41"/>
        <v>0</v>
      </c>
      <c r="AX92" s="125">
        <f t="shared" si="41"/>
        <v>16.018999999999998</v>
      </c>
      <c r="AY92" s="125">
        <f t="shared" si="42"/>
        <v>-35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189.81</v>
      </c>
      <c r="CF92" s="122">
        <f t="shared" si="51"/>
        <v>0</v>
      </c>
      <c r="CG92" s="122">
        <f t="shared" si="51"/>
        <v>0</v>
      </c>
      <c r="CH92" s="122">
        <f t="shared" si="51"/>
        <v>160.19</v>
      </c>
      <c r="CI92" s="122">
        <f t="shared" si="52"/>
        <v>350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18.981000000000002</v>
      </c>
      <c r="DG92" s="123">
        <f t="shared" si="60"/>
        <v>-35</v>
      </c>
      <c r="DH92" s="123">
        <f t="shared" si="61"/>
        <v>0</v>
      </c>
      <c r="DI92" s="123">
        <f t="shared" si="62"/>
        <v>0</v>
      </c>
      <c r="DJ92" s="123">
        <f t="shared" si="63"/>
        <v>16.018999999999998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-13.558</v>
      </c>
      <c r="D93" s="124">
        <v>0</v>
      </c>
      <c r="E93" s="124">
        <v>0</v>
      </c>
      <c r="F93" s="124">
        <v>0</v>
      </c>
      <c r="G93" s="124">
        <v>-13.558</v>
      </c>
      <c r="H93" s="118"/>
      <c r="I93" s="33">
        <v>91</v>
      </c>
      <c r="J93" s="124">
        <v>13.558</v>
      </c>
      <c r="K93" s="124">
        <v>0</v>
      </c>
      <c r="L93" s="124">
        <v>0</v>
      </c>
      <c r="M93" s="124">
        <v>11.442</v>
      </c>
      <c r="N93" s="124">
        <v>25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-11.442</v>
      </c>
      <c r="AG93" s="124">
        <v>0</v>
      </c>
      <c r="AH93" s="124">
        <v>0</v>
      </c>
      <c r="AI93" s="124">
        <v>-11.442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13.558</v>
      </c>
      <c r="AV93" s="125">
        <f t="shared" si="41"/>
        <v>0</v>
      </c>
      <c r="AW93" s="125">
        <f t="shared" si="41"/>
        <v>0</v>
      </c>
      <c r="AX93" s="125">
        <f t="shared" si="41"/>
        <v>11.442</v>
      </c>
      <c r="AY93" s="125">
        <f t="shared" si="42"/>
        <v>-25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135.57999999999998</v>
      </c>
      <c r="CF93" s="122">
        <f t="shared" si="51"/>
        <v>0</v>
      </c>
      <c r="CG93" s="122">
        <f t="shared" si="51"/>
        <v>0</v>
      </c>
      <c r="CH93" s="122">
        <f t="shared" si="51"/>
        <v>114.42</v>
      </c>
      <c r="CI93" s="122">
        <f t="shared" si="52"/>
        <v>250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13.558</v>
      </c>
      <c r="DG93" s="123">
        <f t="shared" si="60"/>
        <v>-25</v>
      </c>
      <c r="DH93" s="123">
        <f t="shared" si="61"/>
        <v>0</v>
      </c>
      <c r="DI93" s="123">
        <f t="shared" si="62"/>
        <v>0</v>
      </c>
      <c r="DJ93" s="123">
        <f t="shared" si="63"/>
        <v>11.442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-8.1349999999999998</v>
      </c>
      <c r="D94" s="124">
        <v>0</v>
      </c>
      <c r="E94" s="124">
        <v>0</v>
      </c>
      <c r="F94" s="124">
        <v>0</v>
      </c>
      <c r="G94" s="124">
        <v>-8.1349999999999998</v>
      </c>
      <c r="H94" s="118"/>
      <c r="I94" s="33">
        <v>92</v>
      </c>
      <c r="J94" s="124">
        <v>8.1349999999999998</v>
      </c>
      <c r="K94" s="124">
        <v>0</v>
      </c>
      <c r="L94" s="124">
        <v>0</v>
      </c>
      <c r="M94" s="124">
        <v>6.8650000000000002</v>
      </c>
      <c r="N94" s="124">
        <v>15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-6.8650000000000002</v>
      </c>
      <c r="AG94" s="124">
        <v>0</v>
      </c>
      <c r="AH94" s="124">
        <v>0</v>
      </c>
      <c r="AI94" s="124">
        <v>-6.8650000000000002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8.1349999999999998</v>
      </c>
      <c r="AV94" s="125">
        <f t="shared" si="41"/>
        <v>0</v>
      </c>
      <c r="AW94" s="125">
        <f t="shared" si="41"/>
        <v>0</v>
      </c>
      <c r="AX94" s="125">
        <f t="shared" si="41"/>
        <v>6.8650000000000002</v>
      </c>
      <c r="AY94" s="125">
        <f t="shared" si="42"/>
        <v>-15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81.349999999999994</v>
      </c>
      <c r="CF94" s="122">
        <f t="shared" si="51"/>
        <v>0</v>
      </c>
      <c r="CG94" s="122">
        <f t="shared" si="51"/>
        <v>0</v>
      </c>
      <c r="CH94" s="122">
        <f t="shared" si="51"/>
        <v>68.650000000000006</v>
      </c>
      <c r="CI94" s="122">
        <f t="shared" si="52"/>
        <v>150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8.1349999999999998</v>
      </c>
      <c r="DG94" s="123">
        <f t="shared" si="60"/>
        <v>-15</v>
      </c>
      <c r="DH94" s="123">
        <f t="shared" si="61"/>
        <v>0</v>
      </c>
      <c r="DI94" s="123">
        <f t="shared" si="62"/>
        <v>0</v>
      </c>
      <c r="DJ94" s="123">
        <f t="shared" si="63"/>
        <v>6.8650000000000002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9.0845000000000006E-3</v>
      </c>
      <c r="AR99" s="129">
        <f t="shared" si="64"/>
        <v>-9.0845000000000006E-3</v>
      </c>
      <c r="AS99" s="129"/>
      <c r="AT99" s="129"/>
      <c r="AU99" s="129">
        <f>SUM(AU3:AU98)/4000</f>
        <v>0.11352975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1.7129249999999999E-2</v>
      </c>
      <c r="AY99" s="129">
        <f t="shared" si="65"/>
        <v>-0.130659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0.10884099999999999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-0.10884099999999999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9.0845000000000006E-3</v>
      </c>
      <c r="CB99" s="131">
        <f t="shared" si="69"/>
        <v>9.0845000000000006E-3</v>
      </c>
      <c r="CC99" s="130"/>
      <c r="CD99" s="130"/>
      <c r="CE99" s="131">
        <f>SUM(CE3:CE98)/40000</f>
        <v>0.11352975000000001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1.7129249999999999E-2</v>
      </c>
      <c r="CI99" s="131">
        <f t="shared" si="70"/>
        <v>0.130659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0.10884099999999998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0.10884099999999998</v>
      </c>
      <c r="DE99" s="128"/>
      <c r="DF99" s="123">
        <f t="shared" si="59"/>
        <v>0.21328625000000001</v>
      </c>
      <c r="DG99" s="123">
        <f t="shared" si="60"/>
        <v>-0.130659</v>
      </c>
      <c r="DH99" s="123">
        <f t="shared" si="61"/>
        <v>0</v>
      </c>
      <c r="DI99" s="123">
        <f t="shared" si="62"/>
        <v>0</v>
      </c>
      <c r="DJ99" s="123">
        <f t="shared" si="63"/>
        <v>-8.2627249999999999E-2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45056</v>
      </c>
      <c r="B1" s="228" t="s">
        <v>220</v>
      </c>
      <c r="C1" s="228"/>
      <c r="D1" s="21"/>
      <c r="E1" s="21"/>
      <c r="F1" s="21"/>
      <c r="G1" s="21"/>
      <c r="H1" s="21"/>
      <c r="I1" s="21"/>
      <c r="J1" s="222" t="s">
        <v>308</v>
      </c>
      <c r="K1" s="223"/>
      <c r="L1" s="223"/>
      <c r="M1" s="223"/>
      <c r="N1" s="223"/>
      <c r="O1" s="224"/>
      <c r="P1" s="222" t="s">
        <v>307</v>
      </c>
      <c r="Q1" s="225" t="s">
        <v>142</v>
      </c>
      <c r="S1" s="226" t="s">
        <v>309</v>
      </c>
      <c r="T1" s="226"/>
      <c r="U1" s="226"/>
      <c r="V1" s="226"/>
      <c r="W1" s="226"/>
      <c r="Y1" s="229" t="s">
        <v>396</v>
      </c>
      <c r="Z1" s="229"/>
      <c r="AA1" s="227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2"/>
      <c r="Q2" s="22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7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45056</v>
      </c>
      <c r="B1" s="228" t="s">
        <v>202</v>
      </c>
      <c r="C1" s="228"/>
      <c r="D1" s="230" t="s">
        <v>314</v>
      </c>
      <c r="E1" s="230"/>
      <c r="F1" s="230"/>
      <c r="G1" s="230"/>
      <c r="H1" s="230"/>
      <c r="I1" s="231"/>
      <c r="J1" s="222" t="s">
        <v>308</v>
      </c>
      <c r="K1" s="223"/>
      <c r="L1" s="223"/>
      <c r="M1" s="223"/>
      <c r="N1" s="223"/>
      <c r="O1" s="224"/>
      <c r="P1" s="222"/>
      <c r="Q1" s="225" t="s">
        <v>142</v>
      </c>
      <c r="S1" s="226" t="s">
        <v>309</v>
      </c>
      <c r="T1" s="226"/>
      <c r="U1" s="226"/>
      <c r="V1" s="226"/>
      <c r="W1" s="22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2"/>
      <c r="Q2" s="22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45056</v>
      </c>
      <c r="B1" s="232" t="s">
        <v>484</v>
      </c>
      <c r="C1" s="228"/>
      <c r="D1" s="230" t="s">
        <v>314</v>
      </c>
      <c r="E1" s="230"/>
      <c r="F1" s="230"/>
      <c r="G1" s="230"/>
      <c r="H1" s="231"/>
      <c r="I1" s="233" t="s">
        <v>485</v>
      </c>
      <c r="J1" s="234"/>
      <c r="K1" s="234"/>
      <c r="L1" s="234"/>
      <c r="M1" s="235"/>
      <c r="N1" s="222"/>
      <c r="P1" s="226" t="s">
        <v>309</v>
      </c>
      <c r="Q1" s="226"/>
      <c r="R1" s="226"/>
      <c r="S1" s="226"/>
      <c r="T1" s="226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2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9">
        <v>26</v>
      </c>
      <c r="C3" s="219">
        <v>26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10.847200000000001</v>
      </c>
      <c r="J3" s="23">
        <f>C3*E3/100</f>
        <v>6.0657999999999994</v>
      </c>
      <c r="K3" s="23">
        <f>C3*F3/100</f>
        <v>7.8234000000000004</v>
      </c>
      <c r="L3" s="23">
        <f>C3*G3/100</f>
        <v>1.2636000000000001</v>
      </c>
      <c r="M3" s="203">
        <f>SUM(I3:L3)</f>
        <v>26</v>
      </c>
      <c r="N3" s="24"/>
      <c r="P3" s="78">
        <f t="shared" ref="P3:P34" si="1">I3</f>
        <v>10.847200000000001</v>
      </c>
      <c r="Q3" s="78">
        <f t="shared" ref="Q3:Q34" si="2">J3</f>
        <v>6.0657999999999994</v>
      </c>
      <c r="R3" s="78">
        <f t="shared" ref="R3:R34" si="3">K3</f>
        <v>7.8234000000000004</v>
      </c>
      <c r="S3" s="78">
        <f t="shared" ref="S3:S34" si="4">L3</f>
        <v>1.2636000000000001</v>
      </c>
      <c r="T3" s="78">
        <f>SUM(P3:S3)</f>
        <v>26</v>
      </c>
    </row>
    <row r="4" spans="1:20">
      <c r="A4" s="8" t="s">
        <v>46</v>
      </c>
      <c r="B4" s="219">
        <v>26</v>
      </c>
      <c r="C4" s="219">
        <v>26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10.847200000000001</v>
      </c>
      <c r="J4" s="23">
        <f t="shared" ref="J4:J67" si="6">C4*E4/100</f>
        <v>6.0657999999999994</v>
      </c>
      <c r="K4" s="23">
        <f t="shared" ref="K4:K67" si="7">C4*F4/100</f>
        <v>7.8234000000000004</v>
      </c>
      <c r="L4" s="23">
        <f t="shared" ref="L4:L67" si="8">C4*G4/100</f>
        <v>1.2636000000000001</v>
      </c>
      <c r="M4" s="204">
        <f t="shared" ref="M4:M67" si="9">SUM(I4:L4)</f>
        <v>26</v>
      </c>
      <c r="N4" s="24"/>
      <c r="P4" s="78">
        <f t="shared" si="1"/>
        <v>10.847200000000001</v>
      </c>
      <c r="Q4" s="78">
        <f t="shared" si="2"/>
        <v>6.0657999999999994</v>
      </c>
      <c r="R4" s="78">
        <f t="shared" si="3"/>
        <v>7.8234000000000004</v>
      </c>
      <c r="S4" s="78">
        <f t="shared" si="4"/>
        <v>1.2636000000000001</v>
      </c>
      <c r="T4" s="78">
        <f t="shared" ref="T4:T67" si="10">SUM(P4:S4)</f>
        <v>26</v>
      </c>
    </row>
    <row r="5" spans="1:20">
      <c r="A5" s="8" t="s">
        <v>47</v>
      </c>
      <c r="B5" s="219">
        <v>26</v>
      </c>
      <c r="C5" s="219">
        <v>26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10.847200000000001</v>
      </c>
      <c r="J5" s="23">
        <f t="shared" si="6"/>
        <v>6.0657999999999994</v>
      </c>
      <c r="K5" s="23">
        <f t="shared" si="7"/>
        <v>7.8234000000000004</v>
      </c>
      <c r="L5" s="23">
        <f t="shared" si="8"/>
        <v>1.2636000000000001</v>
      </c>
      <c r="M5" s="204">
        <f t="shared" si="9"/>
        <v>26</v>
      </c>
      <c r="N5" s="24"/>
      <c r="P5" s="78">
        <f t="shared" si="1"/>
        <v>10.847200000000001</v>
      </c>
      <c r="Q5" s="78">
        <f t="shared" si="2"/>
        <v>6.0657999999999994</v>
      </c>
      <c r="R5" s="78">
        <f t="shared" si="3"/>
        <v>7.8234000000000004</v>
      </c>
      <c r="S5" s="78">
        <f t="shared" si="4"/>
        <v>1.2636000000000001</v>
      </c>
      <c r="T5" s="78">
        <f t="shared" si="10"/>
        <v>26</v>
      </c>
    </row>
    <row r="6" spans="1:20">
      <c r="A6" s="8" t="s">
        <v>48</v>
      </c>
      <c r="B6" s="219">
        <v>26</v>
      </c>
      <c r="C6" s="219">
        <v>26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10.847200000000001</v>
      </c>
      <c r="J6" s="23">
        <f t="shared" si="6"/>
        <v>6.0657999999999994</v>
      </c>
      <c r="K6" s="23">
        <f t="shared" si="7"/>
        <v>7.8234000000000004</v>
      </c>
      <c r="L6" s="23">
        <f t="shared" si="8"/>
        <v>1.2636000000000001</v>
      </c>
      <c r="M6" s="204">
        <f t="shared" si="9"/>
        <v>26</v>
      </c>
      <c r="N6" s="24"/>
      <c r="P6" s="78">
        <f t="shared" si="1"/>
        <v>10.847200000000001</v>
      </c>
      <c r="Q6" s="78">
        <f t="shared" si="2"/>
        <v>6.0657999999999994</v>
      </c>
      <c r="R6" s="78">
        <f t="shared" si="3"/>
        <v>7.8234000000000004</v>
      </c>
      <c r="S6" s="78">
        <f t="shared" si="4"/>
        <v>1.2636000000000001</v>
      </c>
      <c r="T6" s="78">
        <f t="shared" si="10"/>
        <v>26</v>
      </c>
    </row>
    <row r="7" spans="1:20">
      <c r="A7" s="8" t="s">
        <v>49</v>
      </c>
      <c r="B7" s="219">
        <v>26</v>
      </c>
      <c r="C7" s="219">
        <v>26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10.847200000000001</v>
      </c>
      <c r="J7" s="23">
        <f t="shared" si="6"/>
        <v>6.0657999999999994</v>
      </c>
      <c r="K7" s="23">
        <f t="shared" si="7"/>
        <v>7.8234000000000004</v>
      </c>
      <c r="L7" s="23">
        <f t="shared" si="8"/>
        <v>1.2636000000000001</v>
      </c>
      <c r="M7" s="204">
        <f t="shared" si="9"/>
        <v>26</v>
      </c>
      <c r="N7" s="24"/>
      <c r="P7" s="78">
        <f t="shared" si="1"/>
        <v>10.847200000000001</v>
      </c>
      <c r="Q7" s="78">
        <f t="shared" si="2"/>
        <v>6.0657999999999994</v>
      </c>
      <c r="R7" s="78">
        <f t="shared" si="3"/>
        <v>7.8234000000000004</v>
      </c>
      <c r="S7" s="78">
        <f t="shared" si="4"/>
        <v>1.2636000000000001</v>
      </c>
      <c r="T7" s="78">
        <f t="shared" si="10"/>
        <v>26</v>
      </c>
    </row>
    <row r="8" spans="1:20">
      <c r="A8" s="8" t="s">
        <v>50</v>
      </c>
      <c r="B8" s="219">
        <v>26</v>
      </c>
      <c r="C8" s="219">
        <v>26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10.847200000000001</v>
      </c>
      <c r="J8" s="23">
        <f t="shared" si="6"/>
        <v>6.0657999999999994</v>
      </c>
      <c r="K8" s="23">
        <f t="shared" si="7"/>
        <v>7.8234000000000004</v>
      </c>
      <c r="L8" s="23">
        <f t="shared" si="8"/>
        <v>1.2636000000000001</v>
      </c>
      <c r="M8" s="204">
        <f t="shared" si="9"/>
        <v>26</v>
      </c>
      <c r="N8" s="24"/>
      <c r="P8" s="78">
        <f t="shared" si="1"/>
        <v>10.847200000000001</v>
      </c>
      <c r="Q8" s="78">
        <f t="shared" si="2"/>
        <v>6.0657999999999994</v>
      </c>
      <c r="R8" s="78">
        <f t="shared" si="3"/>
        <v>7.8234000000000004</v>
      </c>
      <c r="S8" s="78">
        <f t="shared" si="4"/>
        <v>1.2636000000000001</v>
      </c>
      <c r="T8" s="78">
        <f t="shared" si="10"/>
        <v>26</v>
      </c>
    </row>
    <row r="9" spans="1:20">
      <c r="A9" s="8" t="s">
        <v>51</v>
      </c>
      <c r="B9" s="219">
        <v>26</v>
      </c>
      <c r="C9" s="219">
        <v>26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10.847200000000001</v>
      </c>
      <c r="J9" s="23">
        <f t="shared" si="6"/>
        <v>6.0657999999999994</v>
      </c>
      <c r="K9" s="23">
        <f t="shared" si="7"/>
        <v>7.8234000000000004</v>
      </c>
      <c r="L9" s="23">
        <f t="shared" si="8"/>
        <v>1.2636000000000001</v>
      </c>
      <c r="M9" s="204">
        <f t="shared" si="9"/>
        <v>26</v>
      </c>
      <c r="N9" s="24"/>
      <c r="P9" s="78">
        <f t="shared" si="1"/>
        <v>10.847200000000001</v>
      </c>
      <c r="Q9" s="78">
        <f t="shared" si="2"/>
        <v>6.0657999999999994</v>
      </c>
      <c r="R9" s="78">
        <f t="shared" si="3"/>
        <v>7.8234000000000004</v>
      </c>
      <c r="S9" s="78">
        <f t="shared" si="4"/>
        <v>1.2636000000000001</v>
      </c>
      <c r="T9" s="78">
        <f t="shared" si="10"/>
        <v>26</v>
      </c>
    </row>
    <row r="10" spans="1:20">
      <c r="A10" s="8" t="s">
        <v>52</v>
      </c>
      <c r="B10" s="219">
        <v>26</v>
      </c>
      <c r="C10" s="219">
        <v>26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10.847200000000001</v>
      </c>
      <c r="J10" s="23">
        <f t="shared" si="6"/>
        <v>6.0657999999999994</v>
      </c>
      <c r="K10" s="23">
        <f t="shared" si="7"/>
        <v>7.8234000000000004</v>
      </c>
      <c r="L10" s="23">
        <f t="shared" si="8"/>
        <v>1.2636000000000001</v>
      </c>
      <c r="M10" s="204">
        <f t="shared" si="9"/>
        <v>26</v>
      </c>
      <c r="N10" s="24"/>
      <c r="P10" s="78">
        <f t="shared" si="1"/>
        <v>10.847200000000001</v>
      </c>
      <c r="Q10" s="78">
        <f t="shared" si="2"/>
        <v>6.0657999999999994</v>
      </c>
      <c r="R10" s="78">
        <f t="shared" si="3"/>
        <v>7.8234000000000004</v>
      </c>
      <c r="S10" s="78">
        <f t="shared" si="4"/>
        <v>1.2636000000000001</v>
      </c>
      <c r="T10" s="78">
        <f t="shared" si="10"/>
        <v>26</v>
      </c>
    </row>
    <row r="11" spans="1:20">
      <c r="A11" s="8" t="s">
        <v>53</v>
      </c>
      <c r="B11" s="219">
        <v>26</v>
      </c>
      <c r="C11" s="219">
        <v>26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10.847200000000001</v>
      </c>
      <c r="J11" s="23">
        <f t="shared" si="6"/>
        <v>6.0657999999999994</v>
      </c>
      <c r="K11" s="23">
        <f t="shared" si="7"/>
        <v>7.8234000000000004</v>
      </c>
      <c r="L11" s="23">
        <f t="shared" si="8"/>
        <v>1.2636000000000001</v>
      </c>
      <c r="M11" s="204">
        <f t="shared" si="9"/>
        <v>26</v>
      </c>
      <c r="N11" s="24"/>
      <c r="P11" s="78">
        <f t="shared" si="1"/>
        <v>10.847200000000001</v>
      </c>
      <c r="Q11" s="78">
        <f t="shared" si="2"/>
        <v>6.0657999999999994</v>
      </c>
      <c r="R11" s="78">
        <f t="shared" si="3"/>
        <v>7.8234000000000004</v>
      </c>
      <c r="S11" s="78">
        <f t="shared" si="4"/>
        <v>1.2636000000000001</v>
      </c>
      <c r="T11" s="78">
        <f t="shared" si="10"/>
        <v>26</v>
      </c>
    </row>
    <row r="12" spans="1:20">
      <c r="A12" s="8" t="s">
        <v>54</v>
      </c>
      <c r="B12" s="219">
        <v>26</v>
      </c>
      <c r="C12" s="219">
        <v>26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10.847200000000001</v>
      </c>
      <c r="J12" s="23">
        <f t="shared" si="6"/>
        <v>6.0657999999999994</v>
      </c>
      <c r="K12" s="23">
        <f t="shared" si="7"/>
        <v>7.8234000000000004</v>
      </c>
      <c r="L12" s="23">
        <f t="shared" si="8"/>
        <v>1.2636000000000001</v>
      </c>
      <c r="M12" s="204">
        <f t="shared" si="9"/>
        <v>26</v>
      </c>
      <c r="N12" s="24"/>
      <c r="P12" s="78">
        <f t="shared" si="1"/>
        <v>10.847200000000001</v>
      </c>
      <c r="Q12" s="78">
        <f t="shared" si="2"/>
        <v>6.0657999999999994</v>
      </c>
      <c r="R12" s="78">
        <f t="shared" si="3"/>
        <v>7.8234000000000004</v>
      </c>
      <c r="S12" s="78">
        <f t="shared" si="4"/>
        <v>1.2636000000000001</v>
      </c>
      <c r="T12" s="78">
        <f t="shared" si="10"/>
        <v>26</v>
      </c>
    </row>
    <row r="13" spans="1:20">
      <c r="A13" s="8" t="s">
        <v>55</v>
      </c>
      <c r="B13" s="219">
        <v>26</v>
      </c>
      <c r="C13" s="219">
        <v>26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10.847200000000001</v>
      </c>
      <c r="J13" s="23">
        <f t="shared" si="6"/>
        <v>6.0657999999999994</v>
      </c>
      <c r="K13" s="23">
        <f t="shared" si="7"/>
        <v>7.8234000000000004</v>
      </c>
      <c r="L13" s="23">
        <f t="shared" si="8"/>
        <v>1.2636000000000001</v>
      </c>
      <c r="M13" s="204">
        <f t="shared" si="9"/>
        <v>26</v>
      </c>
      <c r="N13" s="24"/>
      <c r="P13" s="78">
        <f t="shared" si="1"/>
        <v>10.847200000000001</v>
      </c>
      <c r="Q13" s="78">
        <f t="shared" si="2"/>
        <v>6.0657999999999994</v>
      </c>
      <c r="R13" s="78">
        <f t="shared" si="3"/>
        <v>7.8234000000000004</v>
      </c>
      <c r="S13" s="78">
        <f t="shared" si="4"/>
        <v>1.2636000000000001</v>
      </c>
      <c r="T13" s="78">
        <f t="shared" si="10"/>
        <v>26</v>
      </c>
    </row>
    <row r="14" spans="1:20">
      <c r="A14" s="8" t="s">
        <v>56</v>
      </c>
      <c r="B14" s="219">
        <v>26</v>
      </c>
      <c r="C14" s="219">
        <v>26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10.847200000000001</v>
      </c>
      <c r="J14" s="23">
        <f t="shared" si="6"/>
        <v>6.0657999999999994</v>
      </c>
      <c r="K14" s="23">
        <f t="shared" si="7"/>
        <v>7.8234000000000004</v>
      </c>
      <c r="L14" s="23">
        <f t="shared" si="8"/>
        <v>1.2636000000000001</v>
      </c>
      <c r="M14" s="204">
        <f t="shared" si="9"/>
        <v>26</v>
      </c>
      <c r="N14" s="24"/>
      <c r="P14" s="78">
        <f t="shared" si="1"/>
        <v>10.847200000000001</v>
      </c>
      <c r="Q14" s="78">
        <f t="shared" si="2"/>
        <v>6.0657999999999994</v>
      </c>
      <c r="R14" s="78">
        <f t="shared" si="3"/>
        <v>7.8234000000000004</v>
      </c>
      <c r="S14" s="78">
        <f t="shared" si="4"/>
        <v>1.2636000000000001</v>
      </c>
      <c r="T14" s="78">
        <f t="shared" si="10"/>
        <v>26</v>
      </c>
    </row>
    <row r="15" spans="1:20">
      <c r="A15" s="8" t="s">
        <v>57</v>
      </c>
      <c r="B15" s="219">
        <v>26</v>
      </c>
      <c r="C15" s="219">
        <v>26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10.847200000000001</v>
      </c>
      <c r="J15" s="23">
        <f t="shared" si="6"/>
        <v>6.0657999999999994</v>
      </c>
      <c r="K15" s="23">
        <f t="shared" si="7"/>
        <v>7.8234000000000004</v>
      </c>
      <c r="L15" s="23">
        <f t="shared" si="8"/>
        <v>1.2636000000000001</v>
      </c>
      <c r="M15" s="204">
        <f t="shared" si="9"/>
        <v>26</v>
      </c>
      <c r="N15" s="24"/>
      <c r="P15" s="78">
        <f t="shared" si="1"/>
        <v>10.847200000000001</v>
      </c>
      <c r="Q15" s="78">
        <f t="shared" si="2"/>
        <v>6.0657999999999994</v>
      </c>
      <c r="R15" s="78">
        <f t="shared" si="3"/>
        <v>7.8234000000000004</v>
      </c>
      <c r="S15" s="78">
        <f t="shared" si="4"/>
        <v>1.2636000000000001</v>
      </c>
      <c r="T15" s="78">
        <f t="shared" si="10"/>
        <v>26</v>
      </c>
    </row>
    <row r="16" spans="1:20">
      <c r="A16" s="8" t="s">
        <v>58</v>
      </c>
      <c r="B16" s="219">
        <v>26</v>
      </c>
      <c r="C16" s="219">
        <v>26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10.847200000000001</v>
      </c>
      <c r="J16" s="23">
        <f t="shared" si="6"/>
        <v>6.0657999999999994</v>
      </c>
      <c r="K16" s="23">
        <f t="shared" si="7"/>
        <v>7.8234000000000004</v>
      </c>
      <c r="L16" s="23">
        <f t="shared" si="8"/>
        <v>1.2636000000000001</v>
      </c>
      <c r="M16" s="204">
        <f t="shared" si="9"/>
        <v>26</v>
      </c>
      <c r="N16" s="24"/>
      <c r="P16" s="78">
        <f t="shared" si="1"/>
        <v>10.847200000000001</v>
      </c>
      <c r="Q16" s="78">
        <f t="shared" si="2"/>
        <v>6.0657999999999994</v>
      </c>
      <c r="R16" s="78">
        <f t="shared" si="3"/>
        <v>7.8234000000000004</v>
      </c>
      <c r="S16" s="78">
        <f t="shared" si="4"/>
        <v>1.2636000000000001</v>
      </c>
      <c r="T16" s="78">
        <f t="shared" si="10"/>
        <v>26</v>
      </c>
    </row>
    <row r="17" spans="1:20">
      <c r="A17" s="8" t="s">
        <v>59</v>
      </c>
      <c r="B17" s="219">
        <v>26</v>
      </c>
      <c r="C17" s="219">
        <v>26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10.847200000000001</v>
      </c>
      <c r="J17" s="23">
        <f t="shared" si="6"/>
        <v>6.0657999999999994</v>
      </c>
      <c r="K17" s="23">
        <f t="shared" si="7"/>
        <v>7.8234000000000004</v>
      </c>
      <c r="L17" s="23">
        <f t="shared" si="8"/>
        <v>1.2636000000000001</v>
      </c>
      <c r="M17" s="204">
        <f t="shared" si="9"/>
        <v>26</v>
      </c>
      <c r="N17" s="24"/>
      <c r="P17" s="78">
        <f t="shared" si="1"/>
        <v>10.847200000000001</v>
      </c>
      <c r="Q17" s="78">
        <f t="shared" si="2"/>
        <v>6.0657999999999994</v>
      </c>
      <c r="R17" s="78">
        <f t="shared" si="3"/>
        <v>7.8234000000000004</v>
      </c>
      <c r="S17" s="78">
        <f t="shared" si="4"/>
        <v>1.2636000000000001</v>
      </c>
      <c r="T17" s="78">
        <f t="shared" si="10"/>
        <v>26</v>
      </c>
    </row>
    <row r="18" spans="1:20">
      <c r="A18" s="8" t="s">
        <v>60</v>
      </c>
      <c r="B18" s="219">
        <v>26</v>
      </c>
      <c r="C18" s="219">
        <v>26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10.847200000000001</v>
      </c>
      <c r="J18" s="23">
        <f t="shared" si="6"/>
        <v>6.0657999999999994</v>
      </c>
      <c r="K18" s="23">
        <f t="shared" si="7"/>
        <v>7.8234000000000004</v>
      </c>
      <c r="L18" s="23">
        <f t="shared" si="8"/>
        <v>1.2636000000000001</v>
      </c>
      <c r="M18" s="204">
        <f t="shared" si="9"/>
        <v>26</v>
      </c>
      <c r="N18" s="24"/>
      <c r="P18" s="78">
        <f t="shared" si="1"/>
        <v>10.847200000000001</v>
      </c>
      <c r="Q18" s="78">
        <f t="shared" si="2"/>
        <v>6.0657999999999994</v>
      </c>
      <c r="R18" s="78">
        <f t="shared" si="3"/>
        <v>7.8234000000000004</v>
      </c>
      <c r="S18" s="78">
        <f t="shared" si="4"/>
        <v>1.2636000000000001</v>
      </c>
      <c r="T18" s="78">
        <f t="shared" si="10"/>
        <v>26</v>
      </c>
    </row>
    <row r="19" spans="1:20">
      <c r="A19" s="8" t="s">
        <v>61</v>
      </c>
      <c r="B19" s="219">
        <v>26</v>
      </c>
      <c r="C19" s="219">
        <v>26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10.847200000000001</v>
      </c>
      <c r="J19" s="23">
        <f t="shared" si="6"/>
        <v>6.0657999999999994</v>
      </c>
      <c r="K19" s="23">
        <f t="shared" si="7"/>
        <v>7.8234000000000004</v>
      </c>
      <c r="L19" s="23">
        <f t="shared" si="8"/>
        <v>1.2636000000000001</v>
      </c>
      <c r="M19" s="204">
        <f t="shared" si="9"/>
        <v>26</v>
      </c>
      <c r="N19" s="24"/>
      <c r="P19" s="78">
        <f t="shared" si="1"/>
        <v>10.847200000000001</v>
      </c>
      <c r="Q19" s="78">
        <f t="shared" si="2"/>
        <v>6.0657999999999994</v>
      </c>
      <c r="R19" s="78">
        <f t="shared" si="3"/>
        <v>7.8234000000000004</v>
      </c>
      <c r="S19" s="78">
        <f t="shared" si="4"/>
        <v>1.2636000000000001</v>
      </c>
      <c r="T19" s="78">
        <f t="shared" si="10"/>
        <v>26</v>
      </c>
    </row>
    <row r="20" spans="1:20">
      <c r="A20" s="8" t="s">
        <v>62</v>
      </c>
      <c r="B20" s="219">
        <v>26</v>
      </c>
      <c r="C20" s="219">
        <v>26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10.847200000000001</v>
      </c>
      <c r="J20" s="23">
        <f t="shared" si="6"/>
        <v>6.0657999999999994</v>
      </c>
      <c r="K20" s="23">
        <f t="shared" si="7"/>
        <v>7.8234000000000004</v>
      </c>
      <c r="L20" s="23">
        <f t="shared" si="8"/>
        <v>1.2636000000000001</v>
      </c>
      <c r="M20" s="204">
        <f t="shared" si="9"/>
        <v>26</v>
      </c>
      <c r="N20" s="24"/>
      <c r="P20" s="78">
        <f t="shared" si="1"/>
        <v>10.847200000000001</v>
      </c>
      <c r="Q20" s="78">
        <f t="shared" si="2"/>
        <v>6.0657999999999994</v>
      </c>
      <c r="R20" s="78">
        <f t="shared" si="3"/>
        <v>7.8234000000000004</v>
      </c>
      <c r="S20" s="78">
        <f t="shared" si="4"/>
        <v>1.2636000000000001</v>
      </c>
      <c r="T20" s="78">
        <f t="shared" si="10"/>
        <v>26</v>
      </c>
    </row>
    <row r="21" spans="1:20">
      <c r="A21" s="8" t="s">
        <v>63</v>
      </c>
      <c r="B21" s="219">
        <v>26</v>
      </c>
      <c r="C21" s="219">
        <v>26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10.847200000000001</v>
      </c>
      <c r="J21" s="23">
        <f t="shared" si="6"/>
        <v>6.0657999999999994</v>
      </c>
      <c r="K21" s="23">
        <f t="shared" si="7"/>
        <v>7.8234000000000004</v>
      </c>
      <c r="L21" s="23">
        <f t="shared" si="8"/>
        <v>1.2636000000000001</v>
      </c>
      <c r="M21" s="204">
        <f t="shared" si="9"/>
        <v>26</v>
      </c>
      <c r="N21" s="24"/>
      <c r="P21" s="78">
        <f t="shared" si="1"/>
        <v>10.847200000000001</v>
      </c>
      <c r="Q21" s="78">
        <f t="shared" si="2"/>
        <v>6.0657999999999994</v>
      </c>
      <c r="R21" s="78">
        <f t="shared" si="3"/>
        <v>7.8234000000000004</v>
      </c>
      <c r="S21" s="78">
        <f t="shared" si="4"/>
        <v>1.2636000000000001</v>
      </c>
      <c r="T21" s="78">
        <f t="shared" si="10"/>
        <v>26</v>
      </c>
    </row>
    <row r="22" spans="1:20">
      <c r="A22" s="8" t="s">
        <v>64</v>
      </c>
      <c r="B22" s="219">
        <v>26</v>
      </c>
      <c r="C22" s="219">
        <v>26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10.847200000000001</v>
      </c>
      <c r="J22" s="23">
        <f t="shared" si="6"/>
        <v>6.0657999999999994</v>
      </c>
      <c r="K22" s="23">
        <f t="shared" si="7"/>
        <v>7.8234000000000004</v>
      </c>
      <c r="L22" s="23">
        <f t="shared" si="8"/>
        <v>1.2636000000000001</v>
      </c>
      <c r="M22" s="204">
        <f t="shared" si="9"/>
        <v>26</v>
      </c>
      <c r="N22" s="24"/>
      <c r="P22" s="78">
        <f t="shared" si="1"/>
        <v>10.847200000000001</v>
      </c>
      <c r="Q22" s="78">
        <f t="shared" si="2"/>
        <v>6.0657999999999994</v>
      </c>
      <c r="R22" s="78">
        <f t="shared" si="3"/>
        <v>7.8234000000000004</v>
      </c>
      <c r="S22" s="78">
        <f t="shared" si="4"/>
        <v>1.2636000000000001</v>
      </c>
      <c r="T22" s="78">
        <f t="shared" si="10"/>
        <v>26</v>
      </c>
    </row>
    <row r="23" spans="1:20">
      <c r="A23" s="8" t="s">
        <v>65</v>
      </c>
      <c r="B23" s="219">
        <v>26</v>
      </c>
      <c r="C23" s="219">
        <v>26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10.847200000000001</v>
      </c>
      <c r="J23" s="23">
        <f t="shared" si="6"/>
        <v>6.0657999999999994</v>
      </c>
      <c r="K23" s="23">
        <f t="shared" si="7"/>
        <v>7.8234000000000004</v>
      </c>
      <c r="L23" s="23">
        <f t="shared" si="8"/>
        <v>1.2636000000000001</v>
      </c>
      <c r="M23" s="204">
        <f t="shared" si="9"/>
        <v>26</v>
      </c>
      <c r="N23" s="24"/>
      <c r="P23" s="78">
        <f t="shared" si="1"/>
        <v>10.847200000000001</v>
      </c>
      <c r="Q23" s="78">
        <f t="shared" si="2"/>
        <v>6.0657999999999994</v>
      </c>
      <c r="R23" s="78">
        <f t="shared" si="3"/>
        <v>7.8234000000000004</v>
      </c>
      <c r="S23" s="78">
        <f t="shared" si="4"/>
        <v>1.2636000000000001</v>
      </c>
      <c r="T23" s="78">
        <f t="shared" si="10"/>
        <v>26</v>
      </c>
    </row>
    <row r="24" spans="1:20">
      <c r="A24" s="8" t="s">
        <v>66</v>
      </c>
      <c r="B24" s="219">
        <v>26</v>
      </c>
      <c r="C24" s="219">
        <v>26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10.847200000000001</v>
      </c>
      <c r="J24" s="23">
        <f t="shared" si="6"/>
        <v>6.0657999999999994</v>
      </c>
      <c r="K24" s="23">
        <f t="shared" si="7"/>
        <v>7.8234000000000004</v>
      </c>
      <c r="L24" s="23">
        <f t="shared" si="8"/>
        <v>1.2636000000000001</v>
      </c>
      <c r="M24" s="204">
        <f t="shared" si="9"/>
        <v>26</v>
      </c>
      <c r="N24" s="24"/>
      <c r="P24" s="78">
        <f t="shared" si="1"/>
        <v>10.847200000000001</v>
      </c>
      <c r="Q24" s="78">
        <f t="shared" si="2"/>
        <v>6.0657999999999994</v>
      </c>
      <c r="R24" s="78">
        <f t="shared" si="3"/>
        <v>7.8234000000000004</v>
      </c>
      <c r="S24" s="78">
        <f t="shared" si="4"/>
        <v>1.2636000000000001</v>
      </c>
      <c r="T24" s="78">
        <f t="shared" si="10"/>
        <v>26</v>
      </c>
    </row>
    <row r="25" spans="1:20">
      <c r="A25" s="8" t="s">
        <v>67</v>
      </c>
      <c r="B25" s="219">
        <v>26</v>
      </c>
      <c r="C25" s="219">
        <v>26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10.847200000000001</v>
      </c>
      <c r="J25" s="23">
        <f t="shared" si="6"/>
        <v>6.0657999999999994</v>
      </c>
      <c r="K25" s="23">
        <f t="shared" si="7"/>
        <v>7.8234000000000004</v>
      </c>
      <c r="L25" s="23">
        <f t="shared" si="8"/>
        <v>1.2636000000000001</v>
      </c>
      <c r="M25" s="204">
        <f t="shared" si="9"/>
        <v>26</v>
      </c>
      <c r="N25" s="24"/>
      <c r="P25" s="78">
        <f t="shared" si="1"/>
        <v>10.847200000000001</v>
      </c>
      <c r="Q25" s="78">
        <f t="shared" si="2"/>
        <v>6.0657999999999994</v>
      </c>
      <c r="R25" s="78">
        <f t="shared" si="3"/>
        <v>7.8234000000000004</v>
      </c>
      <c r="S25" s="78">
        <f t="shared" si="4"/>
        <v>1.2636000000000001</v>
      </c>
      <c r="T25" s="78">
        <f t="shared" si="10"/>
        <v>26</v>
      </c>
    </row>
    <row r="26" spans="1:20">
      <c r="A26" s="8" t="s">
        <v>68</v>
      </c>
      <c r="B26" s="219">
        <v>26</v>
      </c>
      <c r="C26" s="219">
        <v>26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10.847200000000001</v>
      </c>
      <c r="J26" s="23">
        <f t="shared" si="6"/>
        <v>6.0657999999999994</v>
      </c>
      <c r="K26" s="23">
        <f t="shared" si="7"/>
        <v>7.8234000000000004</v>
      </c>
      <c r="L26" s="23">
        <f t="shared" si="8"/>
        <v>1.2636000000000001</v>
      </c>
      <c r="M26" s="204">
        <f t="shared" si="9"/>
        <v>26</v>
      </c>
      <c r="N26" s="24"/>
      <c r="P26" s="78">
        <f t="shared" si="1"/>
        <v>10.847200000000001</v>
      </c>
      <c r="Q26" s="78">
        <f t="shared" si="2"/>
        <v>6.0657999999999994</v>
      </c>
      <c r="R26" s="78">
        <f t="shared" si="3"/>
        <v>7.8234000000000004</v>
      </c>
      <c r="S26" s="78">
        <f t="shared" si="4"/>
        <v>1.2636000000000001</v>
      </c>
      <c r="T26" s="78">
        <f t="shared" si="10"/>
        <v>26</v>
      </c>
    </row>
    <row r="27" spans="1:20">
      <c r="A27" s="8" t="s">
        <v>69</v>
      </c>
      <c r="B27" s="219">
        <v>26</v>
      </c>
      <c r="C27" s="219">
        <v>26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10.847200000000001</v>
      </c>
      <c r="J27" s="23">
        <f t="shared" si="6"/>
        <v>6.0657999999999994</v>
      </c>
      <c r="K27" s="23">
        <f t="shared" si="7"/>
        <v>7.8234000000000004</v>
      </c>
      <c r="L27" s="23">
        <f t="shared" si="8"/>
        <v>1.2636000000000001</v>
      </c>
      <c r="M27" s="204">
        <f t="shared" si="9"/>
        <v>26</v>
      </c>
      <c r="N27" s="24"/>
      <c r="P27" s="78">
        <f t="shared" si="1"/>
        <v>10.847200000000001</v>
      </c>
      <c r="Q27" s="78">
        <f t="shared" si="2"/>
        <v>6.0657999999999994</v>
      </c>
      <c r="R27" s="78">
        <f t="shared" si="3"/>
        <v>7.8234000000000004</v>
      </c>
      <c r="S27" s="78">
        <f t="shared" si="4"/>
        <v>1.2636000000000001</v>
      </c>
      <c r="T27" s="78">
        <f t="shared" si="10"/>
        <v>26</v>
      </c>
    </row>
    <row r="28" spans="1:20">
      <c r="A28" s="8" t="s">
        <v>70</v>
      </c>
      <c r="B28" s="219">
        <v>26</v>
      </c>
      <c r="C28" s="219">
        <v>26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10.847200000000001</v>
      </c>
      <c r="J28" s="23">
        <f t="shared" si="6"/>
        <v>6.0657999999999994</v>
      </c>
      <c r="K28" s="23">
        <f t="shared" si="7"/>
        <v>7.8234000000000004</v>
      </c>
      <c r="L28" s="23">
        <f t="shared" si="8"/>
        <v>1.2636000000000001</v>
      </c>
      <c r="M28" s="204">
        <f t="shared" si="9"/>
        <v>26</v>
      </c>
      <c r="N28" s="24"/>
      <c r="P28" s="78">
        <f t="shared" si="1"/>
        <v>10.847200000000001</v>
      </c>
      <c r="Q28" s="78">
        <f t="shared" si="2"/>
        <v>6.0657999999999994</v>
      </c>
      <c r="R28" s="78">
        <f t="shared" si="3"/>
        <v>7.8234000000000004</v>
      </c>
      <c r="S28" s="78">
        <f t="shared" si="4"/>
        <v>1.2636000000000001</v>
      </c>
      <c r="T28" s="78">
        <f t="shared" si="10"/>
        <v>26</v>
      </c>
    </row>
    <row r="29" spans="1:20">
      <c r="A29" s="8" t="s">
        <v>71</v>
      </c>
      <c r="B29" s="219">
        <v>26</v>
      </c>
      <c r="C29" s="219">
        <v>26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10.847200000000001</v>
      </c>
      <c r="J29" s="23">
        <f t="shared" si="6"/>
        <v>6.0657999999999994</v>
      </c>
      <c r="K29" s="23">
        <f t="shared" si="7"/>
        <v>7.8234000000000004</v>
      </c>
      <c r="L29" s="23">
        <f t="shared" si="8"/>
        <v>1.2636000000000001</v>
      </c>
      <c r="M29" s="204">
        <f t="shared" si="9"/>
        <v>26</v>
      </c>
      <c r="N29" s="24"/>
      <c r="P29" s="78">
        <f t="shared" si="1"/>
        <v>10.847200000000001</v>
      </c>
      <c r="Q29" s="78">
        <f t="shared" si="2"/>
        <v>6.0657999999999994</v>
      </c>
      <c r="R29" s="78">
        <f t="shared" si="3"/>
        <v>7.8234000000000004</v>
      </c>
      <c r="S29" s="78">
        <f t="shared" si="4"/>
        <v>1.2636000000000001</v>
      </c>
      <c r="T29" s="78">
        <f t="shared" si="10"/>
        <v>26</v>
      </c>
    </row>
    <row r="30" spans="1:20">
      <c r="A30" s="8" t="s">
        <v>72</v>
      </c>
      <c r="B30" s="219">
        <v>26</v>
      </c>
      <c r="C30" s="219">
        <v>26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10.847200000000001</v>
      </c>
      <c r="J30" s="23">
        <f t="shared" si="6"/>
        <v>6.0657999999999994</v>
      </c>
      <c r="K30" s="23">
        <f t="shared" si="7"/>
        <v>7.8234000000000004</v>
      </c>
      <c r="L30" s="23">
        <f t="shared" si="8"/>
        <v>1.2636000000000001</v>
      </c>
      <c r="M30" s="204">
        <f t="shared" si="9"/>
        <v>26</v>
      </c>
      <c r="N30" s="24"/>
      <c r="P30" s="78">
        <f t="shared" si="1"/>
        <v>10.847200000000001</v>
      </c>
      <c r="Q30" s="78">
        <f t="shared" si="2"/>
        <v>6.0657999999999994</v>
      </c>
      <c r="R30" s="78">
        <f t="shared" si="3"/>
        <v>7.8234000000000004</v>
      </c>
      <c r="S30" s="78">
        <f t="shared" si="4"/>
        <v>1.2636000000000001</v>
      </c>
      <c r="T30" s="78">
        <f t="shared" si="10"/>
        <v>26</v>
      </c>
    </row>
    <row r="31" spans="1:20">
      <c r="A31" s="8" t="s">
        <v>73</v>
      </c>
      <c r="B31" s="219">
        <v>26</v>
      </c>
      <c r="C31" s="219">
        <v>26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10.847200000000001</v>
      </c>
      <c r="J31" s="23">
        <f t="shared" si="6"/>
        <v>6.0657999999999994</v>
      </c>
      <c r="K31" s="23">
        <f t="shared" si="7"/>
        <v>7.8234000000000004</v>
      </c>
      <c r="L31" s="23">
        <f t="shared" si="8"/>
        <v>1.2636000000000001</v>
      </c>
      <c r="M31" s="204">
        <f t="shared" si="9"/>
        <v>26</v>
      </c>
      <c r="N31" s="24"/>
      <c r="P31" s="78">
        <f t="shared" si="1"/>
        <v>10.847200000000001</v>
      </c>
      <c r="Q31" s="78">
        <f t="shared" si="2"/>
        <v>6.0657999999999994</v>
      </c>
      <c r="R31" s="78">
        <f t="shared" si="3"/>
        <v>7.8234000000000004</v>
      </c>
      <c r="S31" s="78">
        <f t="shared" si="4"/>
        <v>1.2636000000000001</v>
      </c>
      <c r="T31" s="78">
        <f t="shared" si="10"/>
        <v>26</v>
      </c>
    </row>
    <row r="32" spans="1:20">
      <c r="A32" s="8" t="s">
        <v>74</v>
      </c>
      <c r="B32" s="219">
        <v>26</v>
      </c>
      <c r="C32" s="219">
        <v>26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10.847200000000001</v>
      </c>
      <c r="J32" s="23">
        <f t="shared" si="6"/>
        <v>6.0657999999999994</v>
      </c>
      <c r="K32" s="23">
        <f t="shared" si="7"/>
        <v>7.8234000000000004</v>
      </c>
      <c r="L32" s="23">
        <f t="shared" si="8"/>
        <v>1.2636000000000001</v>
      </c>
      <c r="M32" s="204">
        <f t="shared" si="9"/>
        <v>26</v>
      </c>
      <c r="N32" s="24"/>
      <c r="P32" s="78">
        <f t="shared" si="1"/>
        <v>10.847200000000001</v>
      </c>
      <c r="Q32" s="78">
        <f t="shared" si="2"/>
        <v>6.0657999999999994</v>
      </c>
      <c r="R32" s="78">
        <f t="shared" si="3"/>
        <v>7.8234000000000004</v>
      </c>
      <c r="S32" s="78">
        <f t="shared" si="4"/>
        <v>1.2636000000000001</v>
      </c>
      <c r="T32" s="78">
        <f t="shared" si="10"/>
        <v>26</v>
      </c>
    </row>
    <row r="33" spans="1:20">
      <c r="A33" s="8" t="s">
        <v>75</v>
      </c>
      <c r="B33" s="219">
        <v>26</v>
      </c>
      <c r="C33" s="219">
        <v>26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10.847200000000001</v>
      </c>
      <c r="J33" s="23">
        <f t="shared" si="6"/>
        <v>6.0657999999999994</v>
      </c>
      <c r="K33" s="23">
        <f t="shared" si="7"/>
        <v>7.8234000000000004</v>
      </c>
      <c r="L33" s="23">
        <f t="shared" si="8"/>
        <v>1.2636000000000001</v>
      </c>
      <c r="M33" s="204">
        <f t="shared" si="9"/>
        <v>26</v>
      </c>
      <c r="N33" s="24"/>
      <c r="P33" s="78">
        <f t="shared" si="1"/>
        <v>10.847200000000001</v>
      </c>
      <c r="Q33" s="78">
        <f t="shared" si="2"/>
        <v>6.0657999999999994</v>
      </c>
      <c r="R33" s="78">
        <f t="shared" si="3"/>
        <v>7.8234000000000004</v>
      </c>
      <c r="S33" s="78">
        <f t="shared" si="4"/>
        <v>1.2636000000000001</v>
      </c>
      <c r="T33" s="78">
        <f t="shared" si="10"/>
        <v>26</v>
      </c>
    </row>
    <row r="34" spans="1:20">
      <c r="A34" s="8" t="s">
        <v>76</v>
      </c>
      <c r="B34" s="219">
        <v>26</v>
      </c>
      <c r="C34" s="219">
        <v>26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10.847200000000001</v>
      </c>
      <c r="J34" s="23">
        <f t="shared" si="6"/>
        <v>6.0657999999999994</v>
      </c>
      <c r="K34" s="23">
        <f t="shared" si="7"/>
        <v>7.8234000000000004</v>
      </c>
      <c r="L34" s="23">
        <f t="shared" si="8"/>
        <v>1.2636000000000001</v>
      </c>
      <c r="M34" s="204">
        <f t="shared" si="9"/>
        <v>26</v>
      </c>
      <c r="N34" s="24"/>
      <c r="P34" s="78">
        <f t="shared" si="1"/>
        <v>10.847200000000001</v>
      </c>
      <c r="Q34" s="78">
        <f t="shared" si="2"/>
        <v>6.0657999999999994</v>
      </c>
      <c r="R34" s="78">
        <f t="shared" si="3"/>
        <v>7.8234000000000004</v>
      </c>
      <c r="S34" s="78">
        <f t="shared" si="4"/>
        <v>1.2636000000000001</v>
      </c>
      <c r="T34" s="78">
        <f t="shared" si="10"/>
        <v>26</v>
      </c>
    </row>
    <row r="35" spans="1:20">
      <c r="A35" s="8" t="s">
        <v>77</v>
      </c>
      <c r="B35" s="219">
        <v>26</v>
      </c>
      <c r="C35" s="219">
        <v>26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10.847200000000001</v>
      </c>
      <c r="J35" s="23">
        <f t="shared" si="6"/>
        <v>6.0657999999999994</v>
      </c>
      <c r="K35" s="23">
        <f t="shared" si="7"/>
        <v>7.8234000000000004</v>
      </c>
      <c r="L35" s="23">
        <f t="shared" si="8"/>
        <v>1.2636000000000001</v>
      </c>
      <c r="M35" s="204">
        <f t="shared" si="9"/>
        <v>26</v>
      </c>
      <c r="N35" s="24"/>
      <c r="P35" s="78">
        <f t="shared" ref="P35:P66" si="12">I35</f>
        <v>10.847200000000001</v>
      </c>
      <c r="Q35" s="78">
        <f t="shared" ref="Q35:Q66" si="13">J35</f>
        <v>6.0657999999999994</v>
      </c>
      <c r="R35" s="78">
        <f t="shared" ref="R35:R66" si="14">K35</f>
        <v>7.8234000000000004</v>
      </c>
      <c r="S35" s="78">
        <f t="shared" ref="S35:S66" si="15">L35</f>
        <v>1.2636000000000001</v>
      </c>
      <c r="T35" s="78">
        <f t="shared" si="10"/>
        <v>26</v>
      </c>
    </row>
    <row r="36" spans="1:20">
      <c r="A36" s="8" t="s">
        <v>78</v>
      </c>
      <c r="B36" s="219">
        <v>26</v>
      </c>
      <c r="C36" s="219">
        <v>26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10.847200000000001</v>
      </c>
      <c r="J36" s="23">
        <f t="shared" si="6"/>
        <v>6.0657999999999994</v>
      </c>
      <c r="K36" s="23">
        <f t="shared" si="7"/>
        <v>7.8234000000000004</v>
      </c>
      <c r="L36" s="23">
        <f t="shared" si="8"/>
        <v>1.2636000000000001</v>
      </c>
      <c r="M36" s="204">
        <f t="shared" si="9"/>
        <v>26</v>
      </c>
      <c r="N36" s="24"/>
      <c r="P36" s="78">
        <f t="shared" si="12"/>
        <v>10.847200000000001</v>
      </c>
      <c r="Q36" s="78">
        <f t="shared" si="13"/>
        <v>6.0657999999999994</v>
      </c>
      <c r="R36" s="78">
        <f t="shared" si="14"/>
        <v>7.8234000000000004</v>
      </c>
      <c r="S36" s="78">
        <f t="shared" si="15"/>
        <v>1.2636000000000001</v>
      </c>
      <c r="T36" s="78">
        <f t="shared" si="10"/>
        <v>26</v>
      </c>
    </row>
    <row r="37" spans="1:20">
      <c r="A37" s="8" t="s">
        <v>79</v>
      </c>
      <c r="B37" s="219">
        <v>26</v>
      </c>
      <c r="C37" s="219">
        <v>26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10.847200000000001</v>
      </c>
      <c r="J37" s="23">
        <f t="shared" si="6"/>
        <v>6.0657999999999994</v>
      </c>
      <c r="K37" s="23">
        <f t="shared" si="7"/>
        <v>7.8234000000000004</v>
      </c>
      <c r="L37" s="23">
        <f t="shared" si="8"/>
        <v>1.2636000000000001</v>
      </c>
      <c r="M37" s="204">
        <f t="shared" si="9"/>
        <v>26</v>
      </c>
      <c r="N37" s="24"/>
      <c r="P37" s="78">
        <f t="shared" si="12"/>
        <v>10.847200000000001</v>
      </c>
      <c r="Q37" s="78">
        <f t="shared" si="13"/>
        <v>6.0657999999999994</v>
      </c>
      <c r="R37" s="78">
        <f t="shared" si="14"/>
        <v>7.8234000000000004</v>
      </c>
      <c r="S37" s="78">
        <f t="shared" si="15"/>
        <v>1.2636000000000001</v>
      </c>
      <c r="T37" s="78">
        <f t="shared" si="10"/>
        <v>26</v>
      </c>
    </row>
    <row r="38" spans="1:20">
      <c r="A38" s="8" t="s">
        <v>80</v>
      </c>
      <c r="B38" s="219">
        <v>26</v>
      </c>
      <c r="C38" s="219">
        <v>26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10.847200000000001</v>
      </c>
      <c r="J38" s="23">
        <f t="shared" si="6"/>
        <v>6.0657999999999994</v>
      </c>
      <c r="K38" s="23">
        <f t="shared" si="7"/>
        <v>7.8234000000000004</v>
      </c>
      <c r="L38" s="23">
        <f t="shared" si="8"/>
        <v>1.2636000000000001</v>
      </c>
      <c r="M38" s="204">
        <f t="shared" si="9"/>
        <v>26</v>
      </c>
      <c r="N38" s="24"/>
      <c r="P38" s="78">
        <f t="shared" si="12"/>
        <v>10.847200000000001</v>
      </c>
      <c r="Q38" s="78">
        <f t="shared" si="13"/>
        <v>6.0657999999999994</v>
      </c>
      <c r="R38" s="78">
        <f t="shared" si="14"/>
        <v>7.8234000000000004</v>
      </c>
      <c r="S38" s="78">
        <f t="shared" si="15"/>
        <v>1.2636000000000001</v>
      </c>
      <c r="T38" s="78">
        <f t="shared" si="10"/>
        <v>26</v>
      </c>
    </row>
    <row r="39" spans="1:20">
      <c r="A39" s="8" t="s">
        <v>81</v>
      </c>
      <c r="B39" s="219">
        <v>26</v>
      </c>
      <c r="C39" s="219">
        <v>26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10.847200000000001</v>
      </c>
      <c r="J39" s="23">
        <f t="shared" si="6"/>
        <v>6.0657999999999994</v>
      </c>
      <c r="K39" s="23">
        <f t="shared" si="7"/>
        <v>7.8234000000000004</v>
      </c>
      <c r="L39" s="23">
        <f t="shared" si="8"/>
        <v>1.2636000000000001</v>
      </c>
      <c r="M39" s="204">
        <f t="shared" si="9"/>
        <v>26</v>
      </c>
      <c r="N39" s="24"/>
      <c r="P39" s="78">
        <f t="shared" si="12"/>
        <v>10.847200000000001</v>
      </c>
      <c r="Q39" s="78">
        <f t="shared" si="13"/>
        <v>6.0657999999999994</v>
      </c>
      <c r="R39" s="78">
        <f t="shared" si="14"/>
        <v>7.8234000000000004</v>
      </c>
      <c r="S39" s="78">
        <f t="shared" si="15"/>
        <v>1.2636000000000001</v>
      </c>
      <c r="T39" s="78">
        <f t="shared" si="10"/>
        <v>26</v>
      </c>
    </row>
    <row r="40" spans="1:20">
      <c r="A40" s="8" t="s">
        <v>82</v>
      </c>
      <c r="B40" s="219">
        <v>26</v>
      </c>
      <c r="C40" s="219">
        <v>26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10.847200000000001</v>
      </c>
      <c r="J40" s="23">
        <f t="shared" si="6"/>
        <v>6.0657999999999994</v>
      </c>
      <c r="K40" s="23">
        <f t="shared" si="7"/>
        <v>7.8234000000000004</v>
      </c>
      <c r="L40" s="23">
        <f t="shared" si="8"/>
        <v>1.2636000000000001</v>
      </c>
      <c r="M40" s="204">
        <f t="shared" si="9"/>
        <v>26</v>
      </c>
      <c r="N40" s="24"/>
      <c r="P40" s="78">
        <f t="shared" si="12"/>
        <v>10.847200000000001</v>
      </c>
      <c r="Q40" s="78">
        <f t="shared" si="13"/>
        <v>6.0657999999999994</v>
      </c>
      <c r="R40" s="78">
        <f t="shared" si="14"/>
        <v>7.8234000000000004</v>
      </c>
      <c r="S40" s="78">
        <f t="shared" si="15"/>
        <v>1.2636000000000001</v>
      </c>
      <c r="T40" s="78">
        <f t="shared" si="10"/>
        <v>26</v>
      </c>
    </row>
    <row r="41" spans="1:20">
      <c r="A41" s="8" t="s">
        <v>83</v>
      </c>
      <c r="B41" s="219">
        <v>26</v>
      </c>
      <c r="C41" s="219">
        <v>26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10.847200000000001</v>
      </c>
      <c r="J41" s="23">
        <f t="shared" si="6"/>
        <v>6.0657999999999994</v>
      </c>
      <c r="K41" s="23">
        <f t="shared" si="7"/>
        <v>7.8234000000000004</v>
      </c>
      <c r="L41" s="23">
        <f t="shared" si="8"/>
        <v>1.2636000000000001</v>
      </c>
      <c r="M41" s="204">
        <f t="shared" si="9"/>
        <v>26</v>
      </c>
      <c r="N41" s="24"/>
      <c r="P41" s="78">
        <f t="shared" si="12"/>
        <v>10.847200000000001</v>
      </c>
      <c r="Q41" s="78">
        <f t="shared" si="13"/>
        <v>6.0657999999999994</v>
      </c>
      <c r="R41" s="78">
        <f t="shared" si="14"/>
        <v>7.8234000000000004</v>
      </c>
      <c r="S41" s="78">
        <f t="shared" si="15"/>
        <v>1.2636000000000001</v>
      </c>
      <c r="T41" s="78">
        <f t="shared" si="10"/>
        <v>26</v>
      </c>
    </row>
    <row r="42" spans="1:20">
      <c r="A42" s="8" t="s">
        <v>84</v>
      </c>
      <c r="B42" s="219">
        <v>26</v>
      </c>
      <c r="C42" s="219">
        <v>26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10.847200000000001</v>
      </c>
      <c r="J42" s="23">
        <f t="shared" si="6"/>
        <v>6.0657999999999994</v>
      </c>
      <c r="K42" s="23">
        <f t="shared" si="7"/>
        <v>7.8234000000000004</v>
      </c>
      <c r="L42" s="23">
        <f t="shared" si="8"/>
        <v>1.2636000000000001</v>
      </c>
      <c r="M42" s="204">
        <f t="shared" si="9"/>
        <v>26</v>
      </c>
      <c r="N42" s="24"/>
      <c r="P42" s="78">
        <f t="shared" si="12"/>
        <v>10.847200000000001</v>
      </c>
      <c r="Q42" s="78">
        <f t="shared" si="13"/>
        <v>6.0657999999999994</v>
      </c>
      <c r="R42" s="78">
        <f t="shared" si="14"/>
        <v>7.8234000000000004</v>
      </c>
      <c r="S42" s="78">
        <f t="shared" si="15"/>
        <v>1.2636000000000001</v>
      </c>
      <c r="T42" s="78">
        <f t="shared" si="10"/>
        <v>26</v>
      </c>
    </row>
    <row r="43" spans="1:20">
      <c r="A43" s="8" t="s">
        <v>85</v>
      </c>
      <c r="B43" s="219">
        <v>26</v>
      </c>
      <c r="C43" s="219">
        <v>26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10.847200000000001</v>
      </c>
      <c r="J43" s="23">
        <f t="shared" si="6"/>
        <v>6.0657999999999994</v>
      </c>
      <c r="K43" s="23">
        <f t="shared" si="7"/>
        <v>7.8234000000000004</v>
      </c>
      <c r="L43" s="23">
        <f t="shared" si="8"/>
        <v>1.2636000000000001</v>
      </c>
      <c r="M43" s="204">
        <f t="shared" si="9"/>
        <v>26</v>
      </c>
      <c r="N43" s="24"/>
      <c r="P43" s="78">
        <f t="shared" si="12"/>
        <v>10.847200000000001</v>
      </c>
      <c r="Q43" s="78">
        <f t="shared" si="13"/>
        <v>6.0657999999999994</v>
      </c>
      <c r="R43" s="78">
        <f t="shared" si="14"/>
        <v>7.8234000000000004</v>
      </c>
      <c r="S43" s="78">
        <f t="shared" si="15"/>
        <v>1.2636000000000001</v>
      </c>
      <c r="T43" s="78">
        <f t="shared" si="10"/>
        <v>26</v>
      </c>
    </row>
    <row r="44" spans="1:20">
      <c r="A44" s="8" t="s">
        <v>86</v>
      </c>
      <c r="B44" s="219">
        <v>26</v>
      </c>
      <c r="C44" s="219">
        <v>26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10.847200000000001</v>
      </c>
      <c r="J44" s="23">
        <f t="shared" si="6"/>
        <v>6.0657999999999994</v>
      </c>
      <c r="K44" s="23">
        <f t="shared" si="7"/>
        <v>7.8234000000000004</v>
      </c>
      <c r="L44" s="23">
        <f t="shared" si="8"/>
        <v>1.2636000000000001</v>
      </c>
      <c r="M44" s="204">
        <f t="shared" si="9"/>
        <v>26</v>
      </c>
      <c r="N44" s="24"/>
      <c r="P44" s="78">
        <f t="shared" si="12"/>
        <v>10.847200000000001</v>
      </c>
      <c r="Q44" s="78">
        <f t="shared" si="13"/>
        <v>6.0657999999999994</v>
      </c>
      <c r="R44" s="78">
        <f t="shared" si="14"/>
        <v>7.8234000000000004</v>
      </c>
      <c r="S44" s="78">
        <f t="shared" si="15"/>
        <v>1.2636000000000001</v>
      </c>
      <c r="T44" s="78">
        <f t="shared" si="10"/>
        <v>26</v>
      </c>
    </row>
    <row r="45" spans="1:20">
      <c r="A45" s="8" t="s">
        <v>87</v>
      </c>
      <c r="B45" s="219">
        <v>26</v>
      </c>
      <c r="C45" s="219">
        <v>26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10.847200000000001</v>
      </c>
      <c r="J45" s="23">
        <f t="shared" si="6"/>
        <v>6.0657999999999994</v>
      </c>
      <c r="K45" s="23">
        <f t="shared" si="7"/>
        <v>7.8234000000000004</v>
      </c>
      <c r="L45" s="23">
        <f t="shared" si="8"/>
        <v>1.2636000000000001</v>
      </c>
      <c r="M45" s="204">
        <f t="shared" si="9"/>
        <v>26</v>
      </c>
      <c r="N45" s="24"/>
      <c r="P45" s="78">
        <f t="shared" si="12"/>
        <v>10.847200000000001</v>
      </c>
      <c r="Q45" s="78">
        <f t="shared" si="13"/>
        <v>6.0657999999999994</v>
      </c>
      <c r="R45" s="78">
        <f t="shared" si="14"/>
        <v>7.8234000000000004</v>
      </c>
      <c r="S45" s="78">
        <f t="shared" si="15"/>
        <v>1.2636000000000001</v>
      </c>
      <c r="T45" s="78">
        <f t="shared" si="10"/>
        <v>26</v>
      </c>
    </row>
    <row r="46" spans="1:20">
      <c r="A46" s="8" t="s">
        <v>88</v>
      </c>
      <c r="B46" s="219">
        <v>26</v>
      </c>
      <c r="C46" s="219">
        <v>26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10.847200000000001</v>
      </c>
      <c r="J46" s="23">
        <f t="shared" si="6"/>
        <v>6.0657999999999994</v>
      </c>
      <c r="K46" s="23">
        <f t="shared" si="7"/>
        <v>7.8234000000000004</v>
      </c>
      <c r="L46" s="23">
        <f t="shared" si="8"/>
        <v>1.2636000000000001</v>
      </c>
      <c r="M46" s="204">
        <f t="shared" si="9"/>
        <v>26</v>
      </c>
      <c r="N46" s="24"/>
      <c r="P46" s="78">
        <f t="shared" si="12"/>
        <v>10.847200000000001</v>
      </c>
      <c r="Q46" s="78">
        <f t="shared" si="13"/>
        <v>6.0657999999999994</v>
      </c>
      <c r="R46" s="78">
        <f t="shared" si="14"/>
        <v>7.8234000000000004</v>
      </c>
      <c r="S46" s="78">
        <f t="shared" si="15"/>
        <v>1.2636000000000001</v>
      </c>
      <c r="T46" s="78">
        <f t="shared" si="10"/>
        <v>26</v>
      </c>
    </row>
    <row r="47" spans="1:20">
      <c r="A47" s="8" t="s">
        <v>89</v>
      </c>
      <c r="B47" s="219">
        <v>26</v>
      </c>
      <c r="C47" s="219">
        <v>26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10.847200000000001</v>
      </c>
      <c r="J47" s="23">
        <f t="shared" si="6"/>
        <v>6.0657999999999994</v>
      </c>
      <c r="K47" s="23">
        <f t="shared" si="7"/>
        <v>7.8234000000000004</v>
      </c>
      <c r="L47" s="23">
        <f t="shared" si="8"/>
        <v>1.2636000000000001</v>
      </c>
      <c r="M47" s="204">
        <f t="shared" si="9"/>
        <v>26</v>
      </c>
      <c r="N47" s="24"/>
      <c r="P47" s="78">
        <f t="shared" si="12"/>
        <v>10.847200000000001</v>
      </c>
      <c r="Q47" s="78">
        <f t="shared" si="13"/>
        <v>6.0657999999999994</v>
      </c>
      <c r="R47" s="78">
        <f t="shared" si="14"/>
        <v>7.8234000000000004</v>
      </c>
      <c r="S47" s="78">
        <f t="shared" si="15"/>
        <v>1.2636000000000001</v>
      </c>
      <c r="T47" s="78">
        <f t="shared" si="10"/>
        <v>26</v>
      </c>
    </row>
    <row r="48" spans="1:20">
      <c r="A48" s="8" t="s">
        <v>90</v>
      </c>
      <c r="B48" s="219">
        <v>26</v>
      </c>
      <c r="C48" s="219">
        <v>26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10.847200000000001</v>
      </c>
      <c r="J48" s="23">
        <f t="shared" si="6"/>
        <v>6.0657999999999994</v>
      </c>
      <c r="K48" s="23">
        <f t="shared" si="7"/>
        <v>7.8234000000000004</v>
      </c>
      <c r="L48" s="23">
        <f t="shared" si="8"/>
        <v>1.2636000000000001</v>
      </c>
      <c r="M48" s="204">
        <f t="shared" si="9"/>
        <v>26</v>
      </c>
      <c r="N48" s="24"/>
      <c r="P48" s="78">
        <f t="shared" si="12"/>
        <v>10.847200000000001</v>
      </c>
      <c r="Q48" s="78">
        <f t="shared" si="13"/>
        <v>6.0657999999999994</v>
      </c>
      <c r="R48" s="78">
        <f t="shared" si="14"/>
        <v>7.8234000000000004</v>
      </c>
      <c r="S48" s="78">
        <f t="shared" si="15"/>
        <v>1.2636000000000001</v>
      </c>
      <c r="T48" s="78">
        <f t="shared" si="10"/>
        <v>26</v>
      </c>
    </row>
    <row r="49" spans="1:20">
      <c r="A49" s="8" t="s">
        <v>91</v>
      </c>
      <c r="B49" s="219">
        <v>26</v>
      </c>
      <c r="C49" s="219">
        <v>26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10.847200000000001</v>
      </c>
      <c r="J49" s="23">
        <f t="shared" si="6"/>
        <v>6.0657999999999994</v>
      </c>
      <c r="K49" s="23">
        <f t="shared" si="7"/>
        <v>7.8234000000000004</v>
      </c>
      <c r="L49" s="23">
        <f t="shared" si="8"/>
        <v>1.2636000000000001</v>
      </c>
      <c r="M49" s="204">
        <f t="shared" si="9"/>
        <v>26</v>
      </c>
      <c r="N49" s="24"/>
      <c r="P49" s="78">
        <f t="shared" si="12"/>
        <v>10.847200000000001</v>
      </c>
      <c r="Q49" s="78">
        <f t="shared" si="13"/>
        <v>6.0657999999999994</v>
      </c>
      <c r="R49" s="78">
        <f t="shared" si="14"/>
        <v>7.8234000000000004</v>
      </c>
      <c r="S49" s="78">
        <f t="shared" si="15"/>
        <v>1.2636000000000001</v>
      </c>
      <c r="T49" s="78">
        <f t="shared" si="10"/>
        <v>26</v>
      </c>
    </row>
    <row r="50" spans="1:20">
      <c r="A50" s="8" t="s">
        <v>92</v>
      </c>
      <c r="B50" s="219">
        <v>26</v>
      </c>
      <c r="C50" s="219">
        <v>26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10.847200000000001</v>
      </c>
      <c r="J50" s="23">
        <f t="shared" si="6"/>
        <v>6.0657999999999994</v>
      </c>
      <c r="K50" s="23">
        <f t="shared" si="7"/>
        <v>7.8234000000000004</v>
      </c>
      <c r="L50" s="23">
        <f t="shared" si="8"/>
        <v>1.2636000000000001</v>
      </c>
      <c r="M50" s="204">
        <f t="shared" si="9"/>
        <v>26</v>
      </c>
      <c r="N50" s="24"/>
      <c r="P50" s="78">
        <f t="shared" si="12"/>
        <v>10.847200000000001</v>
      </c>
      <c r="Q50" s="78">
        <f t="shared" si="13"/>
        <v>6.0657999999999994</v>
      </c>
      <c r="R50" s="78">
        <f t="shared" si="14"/>
        <v>7.8234000000000004</v>
      </c>
      <c r="S50" s="78">
        <f t="shared" si="15"/>
        <v>1.2636000000000001</v>
      </c>
      <c r="T50" s="78">
        <f t="shared" si="10"/>
        <v>26</v>
      </c>
    </row>
    <row r="51" spans="1:20">
      <c r="A51" s="8" t="s">
        <v>93</v>
      </c>
      <c r="B51" s="219">
        <v>26</v>
      </c>
      <c r="C51" s="219">
        <v>26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10.847200000000001</v>
      </c>
      <c r="J51" s="23">
        <f t="shared" si="6"/>
        <v>6.0657999999999994</v>
      </c>
      <c r="K51" s="23">
        <f t="shared" si="7"/>
        <v>7.8234000000000004</v>
      </c>
      <c r="L51" s="23">
        <f t="shared" si="8"/>
        <v>1.2636000000000001</v>
      </c>
      <c r="M51" s="204">
        <f t="shared" si="9"/>
        <v>26</v>
      </c>
      <c r="N51" s="24"/>
      <c r="P51" s="78">
        <f t="shared" si="12"/>
        <v>10.847200000000001</v>
      </c>
      <c r="Q51" s="78">
        <f t="shared" si="13"/>
        <v>6.0657999999999994</v>
      </c>
      <c r="R51" s="78">
        <f t="shared" si="14"/>
        <v>7.8234000000000004</v>
      </c>
      <c r="S51" s="78">
        <f t="shared" si="15"/>
        <v>1.2636000000000001</v>
      </c>
      <c r="T51" s="78">
        <f t="shared" si="10"/>
        <v>26</v>
      </c>
    </row>
    <row r="52" spans="1:20">
      <c r="A52" s="8" t="s">
        <v>94</v>
      </c>
      <c r="B52" s="219">
        <v>26</v>
      </c>
      <c r="C52" s="219">
        <v>26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10.847200000000001</v>
      </c>
      <c r="J52" s="23">
        <f t="shared" si="6"/>
        <v>6.0657999999999994</v>
      </c>
      <c r="K52" s="23">
        <f t="shared" si="7"/>
        <v>7.8234000000000004</v>
      </c>
      <c r="L52" s="23">
        <f t="shared" si="8"/>
        <v>1.2636000000000001</v>
      </c>
      <c r="M52" s="204">
        <f t="shared" si="9"/>
        <v>26</v>
      </c>
      <c r="N52" s="24"/>
      <c r="P52" s="78">
        <f t="shared" si="12"/>
        <v>10.847200000000001</v>
      </c>
      <c r="Q52" s="78">
        <f t="shared" si="13"/>
        <v>6.0657999999999994</v>
      </c>
      <c r="R52" s="78">
        <f t="shared" si="14"/>
        <v>7.8234000000000004</v>
      </c>
      <c r="S52" s="78">
        <f t="shared" si="15"/>
        <v>1.2636000000000001</v>
      </c>
      <c r="T52" s="78">
        <f t="shared" si="10"/>
        <v>26</v>
      </c>
    </row>
    <row r="53" spans="1:20">
      <c r="A53" s="8" t="s">
        <v>95</v>
      </c>
      <c r="B53" s="219">
        <v>26</v>
      </c>
      <c r="C53" s="219">
        <v>26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10.847200000000001</v>
      </c>
      <c r="J53" s="23">
        <f t="shared" si="6"/>
        <v>6.0657999999999994</v>
      </c>
      <c r="K53" s="23">
        <f t="shared" si="7"/>
        <v>7.8234000000000004</v>
      </c>
      <c r="L53" s="23">
        <f t="shared" si="8"/>
        <v>1.2636000000000001</v>
      </c>
      <c r="M53" s="204">
        <f t="shared" si="9"/>
        <v>26</v>
      </c>
      <c r="N53" s="24"/>
      <c r="P53" s="78">
        <f t="shared" si="12"/>
        <v>10.847200000000001</v>
      </c>
      <c r="Q53" s="78">
        <f t="shared" si="13"/>
        <v>6.0657999999999994</v>
      </c>
      <c r="R53" s="78">
        <f t="shared" si="14"/>
        <v>7.8234000000000004</v>
      </c>
      <c r="S53" s="78">
        <f t="shared" si="15"/>
        <v>1.2636000000000001</v>
      </c>
      <c r="T53" s="78">
        <f t="shared" si="10"/>
        <v>26</v>
      </c>
    </row>
    <row r="54" spans="1:20">
      <c r="A54" s="8" t="s">
        <v>96</v>
      </c>
      <c r="B54" s="219">
        <v>26</v>
      </c>
      <c r="C54" s="219">
        <v>26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10.847200000000001</v>
      </c>
      <c r="J54" s="23">
        <f t="shared" si="6"/>
        <v>6.0657999999999994</v>
      </c>
      <c r="K54" s="23">
        <f t="shared" si="7"/>
        <v>7.8234000000000004</v>
      </c>
      <c r="L54" s="23">
        <f t="shared" si="8"/>
        <v>1.2636000000000001</v>
      </c>
      <c r="M54" s="204">
        <f t="shared" si="9"/>
        <v>26</v>
      </c>
      <c r="N54" s="24"/>
      <c r="P54" s="78">
        <f t="shared" si="12"/>
        <v>10.847200000000001</v>
      </c>
      <c r="Q54" s="78">
        <f t="shared" si="13"/>
        <v>6.0657999999999994</v>
      </c>
      <c r="R54" s="78">
        <f t="shared" si="14"/>
        <v>7.8234000000000004</v>
      </c>
      <c r="S54" s="78">
        <f t="shared" si="15"/>
        <v>1.2636000000000001</v>
      </c>
      <c r="T54" s="78">
        <f t="shared" si="10"/>
        <v>26</v>
      </c>
    </row>
    <row r="55" spans="1:20">
      <c r="A55" s="8" t="s">
        <v>97</v>
      </c>
      <c r="B55" s="219">
        <v>26</v>
      </c>
      <c r="C55" s="219">
        <v>26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10.847200000000001</v>
      </c>
      <c r="J55" s="23">
        <f t="shared" si="6"/>
        <v>6.0657999999999994</v>
      </c>
      <c r="K55" s="23">
        <f t="shared" si="7"/>
        <v>7.8234000000000004</v>
      </c>
      <c r="L55" s="23">
        <f t="shared" si="8"/>
        <v>1.2636000000000001</v>
      </c>
      <c r="M55" s="204">
        <f t="shared" si="9"/>
        <v>26</v>
      </c>
      <c r="N55" s="24"/>
      <c r="P55" s="78">
        <f t="shared" si="12"/>
        <v>10.847200000000001</v>
      </c>
      <c r="Q55" s="78">
        <f t="shared" si="13"/>
        <v>6.0657999999999994</v>
      </c>
      <c r="R55" s="78">
        <f t="shared" si="14"/>
        <v>7.8234000000000004</v>
      </c>
      <c r="S55" s="78">
        <f t="shared" si="15"/>
        <v>1.2636000000000001</v>
      </c>
      <c r="T55" s="78">
        <f t="shared" si="10"/>
        <v>26</v>
      </c>
    </row>
    <row r="56" spans="1:20">
      <c r="A56" s="8" t="s">
        <v>98</v>
      </c>
      <c r="B56" s="219">
        <v>26</v>
      </c>
      <c r="C56" s="219">
        <v>26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10.847200000000001</v>
      </c>
      <c r="J56" s="23">
        <f t="shared" si="6"/>
        <v>6.0657999999999994</v>
      </c>
      <c r="K56" s="23">
        <f t="shared" si="7"/>
        <v>7.8234000000000004</v>
      </c>
      <c r="L56" s="23">
        <f t="shared" si="8"/>
        <v>1.2636000000000001</v>
      </c>
      <c r="M56" s="204">
        <f t="shared" si="9"/>
        <v>26</v>
      </c>
      <c r="N56" s="24"/>
      <c r="P56" s="78">
        <f t="shared" si="12"/>
        <v>10.847200000000001</v>
      </c>
      <c r="Q56" s="78">
        <f t="shared" si="13"/>
        <v>6.0657999999999994</v>
      </c>
      <c r="R56" s="78">
        <f t="shared" si="14"/>
        <v>7.8234000000000004</v>
      </c>
      <c r="S56" s="78">
        <f t="shared" si="15"/>
        <v>1.2636000000000001</v>
      </c>
      <c r="T56" s="78">
        <f t="shared" si="10"/>
        <v>26</v>
      </c>
    </row>
    <row r="57" spans="1:20">
      <c r="A57" s="8" t="s">
        <v>99</v>
      </c>
      <c r="B57" s="219">
        <v>26</v>
      </c>
      <c r="C57" s="219">
        <v>26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10.847200000000001</v>
      </c>
      <c r="J57" s="23">
        <f t="shared" si="6"/>
        <v>6.0657999999999994</v>
      </c>
      <c r="K57" s="23">
        <f t="shared" si="7"/>
        <v>7.8234000000000004</v>
      </c>
      <c r="L57" s="23">
        <f t="shared" si="8"/>
        <v>1.2636000000000001</v>
      </c>
      <c r="M57" s="204">
        <f t="shared" si="9"/>
        <v>26</v>
      </c>
      <c r="N57" s="24"/>
      <c r="P57" s="78">
        <f t="shared" si="12"/>
        <v>10.847200000000001</v>
      </c>
      <c r="Q57" s="78">
        <f t="shared" si="13"/>
        <v>6.0657999999999994</v>
      </c>
      <c r="R57" s="78">
        <f t="shared" si="14"/>
        <v>7.8234000000000004</v>
      </c>
      <c r="S57" s="78">
        <f t="shared" si="15"/>
        <v>1.2636000000000001</v>
      </c>
      <c r="T57" s="78">
        <f t="shared" si="10"/>
        <v>26</v>
      </c>
    </row>
    <row r="58" spans="1:20">
      <c r="A58" s="8" t="s">
        <v>100</v>
      </c>
      <c r="B58" s="219">
        <v>26</v>
      </c>
      <c r="C58" s="219">
        <v>26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10.847200000000001</v>
      </c>
      <c r="J58" s="23">
        <f t="shared" si="6"/>
        <v>6.0657999999999994</v>
      </c>
      <c r="K58" s="23">
        <f t="shared" si="7"/>
        <v>7.8234000000000004</v>
      </c>
      <c r="L58" s="23">
        <f t="shared" si="8"/>
        <v>1.2636000000000001</v>
      </c>
      <c r="M58" s="204">
        <f t="shared" si="9"/>
        <v>26</v>
      </c>
      <c r="N58" s="24"/>
      <c r="P58" s="78">
        <f t="shared" si="12"/>
        <v>10.847200000000001</v>
      </c>
      <c r="Q58" s="78">
        <f t="shared" si="13"/>
        <v>6.0657999999999994</v>
      </c>
      <c r="R58" s="78">
        <f t="shared" si="14"/>
        <v>7.8234000000000004</v>
      </c>
      <c r="S58" s="78">
        <f t="shared" si="15"/>
        <v>1.2636000000000001</v>
      </c>
      <c r="T58" s="78">
        <f t="shared" si="10"/>
        <v>26</v>
      </c>
    </row>
    <row r="59" spans="1:20">
      <c r="A59" s="8" t="s">
        <v>101</v>
      </c>
      <c r="B59" s="219">
        <v>26</v>
      </c>
      <c r="C59" s="219">
        <v>26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10.847200000000001</v>
      </c>
      <c r="J59" s="23">
        <f t="shared" si="6"/>
        <v>6.0657999999999994</v>
      </c>
      <c r="K59" s="23">
        <f t="shared" si="7"/>
        <v>7.8234000000000004</v>
      </c>
      <c r="L59" s="23">
        <f t="shared" si="8"/>
        <v>1.2636000000000001</v>
      </c>
      <c r="M59" s="204">
        <f t="shared" si="9"/>
        <v>26</v>
      </c>
      <c r="N59" s="24"/>
      <c r="P59" s="78">
        <f t="shared" si="12"/>
        <v>10.847200000000001</v>
      </c>
      <c r="Q59" s="78">
        <f t="shared" si="13"/>
        <v>6.0657999999999994</v>
      </c>
      <c r="R59" s="78">
        <f t="shared" si="14"/>
        <v>7.8234000000000004</v>
      </c>
      <c r="S59" s="78">
        <f t="shared" si="15"/>
        <v>1.2636000000000001</v>
      </c>
      <c r="T59" s="78">
        <f t="shared" si="10"/>
        <v>26</v>
      </c>
    </row>
    <row r="60" spans="1:20">
      <c r="A60" s="8" t="s">
        <v>102</v>
      </c>
      <c r="B60" s="219">
        <v>26</v>
      </c>
      <c r="C60" s="219">
        <v>26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10.847200000000001</v>
      </c>
      <c r="J60" s="23">
        <f t="shared" si="6"/>
        <v>6.0657999999999994</v>
      </c>
      <c r="K60" s="23">
        <f t="shared" si="7"/>
        <v>7.8234000000000004</v>
      </c>
      <c r="L60" s="23">
        <f t="shared" si="8"/>
        <v>1.2636000000000001</v>
      </c>
      <c r="M60" s="204">
        <f t="shared" si="9"/>
        <v>26</v>
      </c>
      <c r="N60" s="24"/>
      <c r="P60" s="78">
        <f t="shared" si="12"/>
        <v>10.847200000000001</v>
      </c>
      <c r="Q60" s="78">
        <f t="shared" si="13"/>
        <v>6.0657999999999994</v>
      </c>
      <c r="R60" s="78">
        <f t="shared" si="14"/>
        <v>7.8234000000000004</v>
      </c>
      <c r="S60" s="78">
        <f t="shared" si="15"/>
        <v>1.2636000000000001</v>
      </c>
      <c r="T60" s="78">
        <f t="shared" si="10"/>
        <v>26</v>
      </c>
    </row>
    <row r="61" spans="1:20">
      <c r="A61" s="8" t="s">
        <v>103</v>
      </c>
      <c r="B61" s="219">
        <v>26</v>
      </c>
      <c r="C61" s="219">
        <v>26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10.847200000000001</v>
      </c>
      <c r="J61" s="23">
        <f t="shared" si="6"/>
        <v>6.0657999999999994</v>
      </c>
      <c r="K61" s="23">
        <f t="shared" si="7"/>
        <v>7.8234000000000004</v>
      </c>
      <c r="L61" s="23">
        <f t="shared" si="8"/>
        <v>1.2636000000000001</v>
      </c>
      <c r="M61" s="204">
        <f t="shared" si="9"/>
        <v>26</v>
      </c>
      <c r="N61" s="24"/>
      <c r="P61" s="78">
        <f t="shared" si="12"/>
        <v>10.847200000000001</v>
      </c>
      <c r="Q61" s="78">
        <f t="shared" si="13"/>
        <v>6.0657999999999994</v>
      </c>
      <c r="R61" s="78">
        <f t="shared" si="14"/>
        <v>7.8234000000000004</v>
      </c>
      <c r="S61" s="78">
        <f t="shared" si="15"/>
        <v>1.2636000000000001</v>
      </c>
      <c r="T61" s="78">
        <f t="shared" si="10"/>
        <v>26</v>
      </c>
    </row>
    <row r="62" spans="1:20">
      <c r="A62" s="8" t="s">
        <v>104</v>
      </c>
      <c r="B62" s="219">
        <v>26</v>
      </c>
      <c r="C62" s="219">
        <v>26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10.847200000000001</v>
      </c>
      <c r="J62" s="23">
        <f t="shared" si="6"/>
        <v>6.0657999999999994</v>
      </c>
      <c r="K62" s="23">
        <f t="shared" si="7"/>
        <v>7.8234000000000004</v>
      </c>
      <c r="L62" s="23">
        <f t="shared" si="8"/>
        <v>1.2636000000000001</v>
      </c>
      <c r="M62" s="204">
        <f t="shared" si="9"/>
        <v>26</v>
      </c>
      <c r="N62" s="24"/>
      <c r="P62" s="78">
        <f t="shared" si="12"/>
        <v>10.847200000000001</v>
      </c>
      <c r="Q62" s="78">
        <f t="shared" si="13"/>
        <v>6.0657999999999994</v>
      </c>
      <c r="R62" s="78">
        <f t="shared" si="14"/>
        <v>7.8234000000000004</v>
      </c>
      <c r="S62" s="78">
        <f t="shared" si="15"/>
        <v>1.2636000000000001</v>
      </c>
      <c r="T62" s="78">
        <f t="shared" si="10"/>
        <v>26</v>
      </c>
    </row>
    <row r="63" spans="1:20">
      <c r="A63" s="8" t="s">
        <v>105</v>
      </c>
      <c r="B63" s="219">
        <v>26</v>
      </c>
      <c r="C63" s="219">
        <v>26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10.847200000000001</v>
      </c>
      <c r="J63" s="23">
        <f t="shared" si="6"/>
        <v>6.0657999999999994</v>
      </c>
      <c r="K63" s="23">
        <f t="shared" si="7"/>
        <v>7.8234000000000004</v>
      </c>
      <c r="L63" s="23">
        <f t="shared" si="8"/>
        <v>1.2636000000000001</v>
      </c>
      <c r="M63" s="204">
        <f t="shared" si="9"/>
        <v>26</v>
      </c>
      <c r="N63" s="24"/>
      <c r="P63" s="78">
        <f t="shared" si="12"/>
        <v>10.847200000000001</v>
      </c>
      <c r="Q63" s="78">
        <f t="shared" si="13"/>
        <v>6.0657999999999994</v>
      </c>
      <c r="R63" s="78">
        <f t="shared" si="14"/>
        <v>7.8234000000000004</v>
      </c>
      <c r="S63" s="78">
        <f t="shared" si="15"/>
        <v>1.2636000000000001</v>
      </c>
      <c r="T63" s="78">
        <f t="shared" si="10"/>
        <v>26</v>
      </c>
    </row>
    <row r="64" spans="1:20">
      <c r="A64" s="8" t="s">
        <v>106</v>
      </c>
      <c r="B64" s="219">
        <v>26</v>
      </c>
      <c r="C64" s="219">
        <v>26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10.847200000000001</v>
      </c>
      <c r="J64" s="23">
        <f t="shared" si="6"/>
        <v>6.0657999999999994</v>
      </c>
      <c r="K64" s="23">
        <f t="shared" si="7"/>
        <v>7.8234000000000004</v>
      </c>
      <c r="L64" s="23">
        <f t="shared" si="8"/>
        <v>1.2636000000000001</v>
      </c>
      <c r="M64" s="204">
        <f t="shared" si="9"/>
        <v>26</v>
      </c>
      <c r="N64" s="24"/>
      <c r="P64" s="78">
        <f t="shared" si="12"/>
        <v>10.847200000000001</v>
      </c>
      <c r="Q64" s="78">
        <f t="shared" si="13"/>
        <v>6.0657999999999994</v>
      </c>
      <c r="R64" s="78">
        <f t="shared" si="14"/>
        <v>7.8234000000000004</v>
      </c>
      <c r="S64" s="78">
        <f t="shared" si="15"/>
        <v>1.2636000000000001</v>
      </c>
      <c r="T64" s="78">
        <f t="shared" si="10"/>
        <v>26</v>
      </c>
    </row>
    <row r="65" spans="1:20">
      <c r="A65" s="8" t="s">
        <v>107</v>
      </c>
      <c r="B65" s="219">
        <v>26</v>
      </c>
      <c r="C65" s="219">
        <v>26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10.847200000000001</v>
      </c>
      <c r="J65" s="23">
        <f t="shared" si="6"/>
        <v>6.0657999999999994</v>
      </c>
      <c r="K65" s="23">
        <f t="shared" si="7"/>
        <v>7.8234000000000004</v>
      </c>
      <c r="L65" s="23">
        <f t="shared" si="8"/>
        <v>1.2636000000000001</v>
      </c>
      <c r="M65" s="204">
        <f t="shared" si="9"/>
        <v>26</v>
      </c>
      <c r="N65" s="24"/>
      <c r="P65" s="78">
        <f t="shared" si="12"/>
        <v>10.847200000000001</v>
      </c>
      <c r="Q65" s="78">
        <f t="shared" si="13"/>
        <v>6.0657999999999994</v>
      </c>
      <c r="R65" s="78">
        <f t="shared" si="14"/>
        <v>7.8234000000000004</v>
      </c>
      <c r="S65" s="78">
        <f t="shared" si="15"/>
        <v>1.2636000000000001</v>
      </c>
      <c r="T65" s="78">
        <f t="shared" si="10"/>
        <v>26</v>
      </c>
    </row>
    <row r="66" spans="1:20">
      <c r="A66" s="8" t="s">
        <v>108</v>
      </c>
      <c r="B66" s="219">
        <v>26</v>
      </c>
      <c r="C66" s="219">
        <v>26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10.847200000000001</v>
      </c>
      <c r="J66" s="23">
        <f t="shared" si="6"/>
        <v>6.0657999999999994</v>
      </c>
      <c r="K66" s="23">
        <f t="shared" si="7"/>
        <v>7.8234000000000004</v>
      </c>
      <c r="L66" s="23">
        <f t="shared" si="8"/>
        <v>1.2636000000000001</v>
      </c>
      <c r="M66" s="204">
        <f t="shared" si="9"/>
        <v>26</v>
      </c>
      <c r="N66" s="24"/>
      <c r="P66" s="78">
        <f t="shared" si="12"/>
        <v>10.847200000000001</v>
      </c>
      <c r="Q66" s="78">
        <f t="shared" si="13"/>
        <v>6.0657999999999994</v>
      </c>
      <c r="R66" s="78">
        <f t="shared" si="14"/>
        <v>7.8234000000000004</v>
      </c>
      <c r="S66" s="78">
        <f t="shared" si="15"/>
        <v>1.2636000000000001</v>
      </c>
      <c r="T66" s="78">
        <f t="shared" si="10"/>
        <v>26</v>
      </c>
    </row>
    <row r="67" spans="1:20">
      <c r="A67" s="8" t="s">
        <v>109</v>
      </c>
      <c r="B67" s="219">
        <v>26</v>
      </c>
      <c r="C67" s="219">
        <v>26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10.847200000000001</v>
      </c>
      <c r="J67" s="23">
        <f t="shared" si="6"/>
        <v>6.0657999999999994</v>
      </c>
      <c r="K67" s="23">
        <f t="shared" si="7"/>
        <v>7.8234000000000004</v>
      </c>
      <c r="L67" s="23">
        <f t="shared" si="8"/>
        <v>1.2636000000000001</v>
      </c>
      <c r="M67" s="204">
        <f t="shared" si="9"/>
        <v>26</v>
      </c>
      <c r="N67" s="24"/>
      <c r="P67" s="78">
        <f t="shared" ref="P67:P98" si="17">I67</f>
        <v>10.847200000000001</v>
      </c>
      <c r="Q67" s="78">
        <f t="shared" ref="Q67:Q98" si="18">J67</f>
        <v>6.0657999999999994</v>
      </c>
      <c r="R67" s="78">
        <f t="shared" ref="R67:R98" si="19">K67</f>
        <v>7.8234000000000004</v>
      </c>
      <c r="S67" s="78">
        <f t="shared" ref="S67:S98" si="20">L67</f>
        <v>1.2636000000000001</v>
      </c>
      <c r="T67" s="78">
        <f t="shared" si="10"/>
        <v>26</v>
      </c>
    </row>
    <row r="68" spans="1:20">
      <c r="A68" s="8" t="s">
        <v>110</v>
      </c>
      <c r="B68" s="219">
        <v>26</v>
      </c>
      <c r="C68" s="219">
        <v>26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10.847200000000001</v>
      </c>
      <c r="J68" s="23">
        <f t="shared" ref="J68:J98" si="22">C68*E68/100</f>
        <v>6.0657999999999994</v>
      </c>
      <c r="K68" s="23">
        <f t="shared" ref="K68:K98" si="23">C68*F68/100</f>
        <v>7.8234000000000004</v>
      </c>
      <c r="L68" s="23">
        <f t="shared" ref="L68:L98" si="24">C68*G68/100</f>
        <v>1.2636000000000001</v>
      </c>
      <c r="M68" s="204">
        <f t="shared" ref="M68:M98" si="25">SUM(I68:L68)</f>
        <v>26</v>
      </c>
      <c r="N68" s="24"/>
      <c r="P68" s="78">
        <f t="shared" si="17"/>
        <v>10.847200000000001</v>
      </c>
      <c r="Q68" s="78">
        <f t="shared" si="18"/>
        <v>6.0657999999999994</v>
      </c>
      <c r="R68" s="78">
        <f t="shared" si="19"/>
        <v>7.8234000000000004</v>
      </c>
      <c r="S68" s="78">
        <f t="shared" si="20"/>
        <v>1.2636000000000001</v>
      </c>
      <c r="T68" s="78">
        <f t="shared" ref="T68:T99" si="26">SUM(P68:S68)</f>
        <v>26</v>
      </c>
    </row>
    <row r="69" spans="1:20">
      <c r="A69" s="8" t="s">
        <v>111</v>
      </c>
      <c r="B69" s="219">
        <v>26</v>
      </c>
      <c r="C69" s="219">
        <v>26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10.847200000000001</v>
      </c>
      <c r="J69" s="23">
        <f t="shared" si="22"/>
        <v>6.0657999999999994</v>
      </c>
      <c r="K69" s="23">
        <f t="shared" si="23"/>
        <v>7.8234000000000004</v>
      </c>
      <c r="L69" s="23">
        <f t="shared" si="24"/>
        <v>1.2636000000000001</v>
      </c>
      <c r="M69" s="204">
        <f t="shared" si="25"/>
        <v>26</v>
      </c>
      <c r="N69" s="24"/>
      <c r="P69" s="78">
        <f t="shared" si="17"/>
        <v>10.847200000000001</v>
      </c>
      <c r="Q69" s="78">
        <f t="shared" si="18"/>
        <v>6.0657999999999994</v>
      </c>
      <c r="R69" s="78">
        <f t="shared" si="19"/>
        <v>7.8234000000000004</v>
      </c>
      <c r="S69" s="78">
        <f t="shared" si="20"/>
        <v>1.2636000000000001</v>
      </c>
      <c r="T69" s="78">
        <f t="shared" si="26"/>
        <v>26</v>
      </c>
    </row>
    <row r="70" spans="1:20">
      <c r="A70" s="8" t="s">
        <v>112</v>
      </c>
      <c r="B70" s="219">
        <v>26</v>
      </c>
      <c r="C70" s="219">
        <v>26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10.847200000000001</v>
      </c>
      <c r="J70" s="23">
        <f t="shared" si="22"/>
        <v>6.0657999999999994</v>
      </c>
      <c r="K70" s="23">
        <f t="shared" si="23"/>
        <v>7.8234000000000004</v>
      </c>
      <c r="L70" s="23">
        <f t="shared" si="24"/>
        <v>1.2636000000000001</v>
      </c>
      <c r="M70" s="204">
        <f t="shared" si="25"/>
        <v>26</v>
      </c>
      <c r="N70" s="24"/>
      <c r="P70" s="78">
        <f t="shared" si="17"/>
        <v>10.847200000000001</v>
      </c>
      <c r="Q70" s="78">
        <f t="shared" si="18"/>
        <v>6.0657999999999994</v>
      </c>
      <c r="R70" s="78">
        <f t="shared" si="19"/>
        <v>7.8234000000000004</v>
      </c>
      <c r="S70" s="78">
        <f t="shared" si="20"/>
        <v>1.2636000000000001</v>
      </c>
      <c r="T70" s="78">
        <f t="shared" si="26"/>
        <v>26</v>
      </c>
    </row>
    <row r="71" spans="1:20">
      <c r="A71" s="8" t="s">
        <v>113</v>
      </c>
      <c r="B71" s="219">
        <v>26</v>
      </c>
      <c r="C71" s="219">
        <v>26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10.847200000000001</v>
      </c>
      <c r="J71" s="23">
        <f t="shared" si="22"/>
        <v>6.0657999999999994</v>
      </c>
      <c r="K71" s="23">
        <f t="shared" si="23"/>
        <v>7.8234000000000004</v>
      </c>
      <c r="L71" s="23">
        <f t="shared" si="24"/>
        <v>1.2636000000000001</v>
      </c>
      <c r="M71" s="204">
        <f t="shared" si="25"/>
        <v>26</v>
      </c>
      <c r="N71" s="24"/>
      <c r="P71" s="78">
        <f t="shared" si="17"/>
        <v>10.847200000000001</v>
      </c>
      <c r="Q71" s="78">
        <f t="shared" si="18"/>
        <v>6.0657999999999994</v>
      </c>
      <c r="R71" s="78">
        <f t="shared" si="19"/>
        <v>7.8234000000000004</v>
      </c>
      <c r="S71" s="78">
        <f t="shared" si="20"/>
        <v>1.2636000000000001</v>
      </c>
      <c r="T71" s="78">
        <f t="shared" si="26"/>
        <v>26</v>
      </c>
    </row>
    <row r="72" spans="1:20">
      <c r="A72" s="8" t="s">
        <v>114</v>
      </c>
      <c r="B72" s="219">
        <v>26</v>
      </c>
      <c r="C72" s="219">
        <v>26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10.847200000000001</v>
      </c>
      <c r="J72" s="23">
        <f t="shared" si="22"/>
        <v>6.0657999999999994</v>
      </c>
      <c r="K72" s="23">
        <f t="shared" si="23"/>
        <v>7.8234000000000004</v>
      </c>
      <c r="L72" s="23">
        <f t="shared" si="24"/>
        <v>1.2636000000000001</v>
      </c>
      <c r="M72" s="204">
        <f t="shared" si="25"/>
        <v>26</v>
      </c>
      <c r="N72" s="24"/>
      <c r="P72" s="78">
        <f t="shared" si="17"/>
        <v>10.847200000000001</v>
      </c>
      <c r="Q72" s="78">
        <f t="shared" si="18"/>
        <v>6.0657999999999994</v>
      </c>
      <c r="R72" s="78">
        <f t="shared" si="19"/>
        <v>7.8234000000000004</v>
      </c>
      <c r="S72" s="78">
        <f t="shared" si="20"/>
        <v>1.2636000000000001</v>
      </c>
      <c r="T72" s="78">
        <f t="shared" si="26"/>
        <v>26</v>
      </c>
    </row>
    <row r="73" spans="1:20">
      <c r="A73" s="8" t="s">
        <v>115</v>
      </c>
      <c r="B73" s="219">
        <v>26</v>
      </c>
      <c r="C73" s="219">
        <v>26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10.847200000000001</v>
      </c>
      <c r="J73" s="23">
        <f t="shared" si="22"/>
        <v>6.0657999999999994</v>
      </c>
      <c r="K73" s="23">
        <f t="shared" si="23"/>
        <v>7.8234000000000004</v>
      </c>
      <c r="L73" s="23">
        <f t="shared" si="24"/>
        <v>1.2636000000000001</v>
      </c>
      <c r="M73" s="204">
        <f t="shared" si="25"/>
        <v>26</v>
      </c>
      <c r="N73" s="24"/>
      <c r="P73" s="78">
        <f t="shared" si="17"/>
        <v>10.847200000000001</v>
      </c>
      <c r="Q73" s="78">
        <f t="shared" si="18"/>
        <v>6.0657999999999994</v>
      </c>
      <c r="R73" s="78">
        <f t="shared" si="19"/>
        <v>7.8234000000000004</v>
      </c>
      <c r="S73" s="78">
        <f t="shared" si="20"/>
        <v>1.2636000000000001</v>
      </c>
      <c r="T73" s="78">
        <f t="shared" si="26"/>
        <v>26</v>
      </c>
    </row>
    <row r="74" spans="1:20">
      <c r="A74" s="8" t="s">
        <v>116</v>
      </c>
      <c r="B74" s="219">
        <v>26</v>
      </c>
      <c r="C74" s="219">
        <v>26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10.847200000000001</v>
      </c>
      <c r="J74" s="23">
        <f t="shared" si="22"/>
        <v>6.0657999999999994</v>
      </c>
      <c r="K74" s="23">
        <f t="shared" si="23"/>
        <v>7.8234000000000004</v>
      </c>
      <c r="L74" s="23">
        <f t="shared" si="24"/>
        <v>1.2636000000000001</v>
      </c>
      <c r="M74" s="204">
        <f t="shared" si="25"/>
        <v>26</v>
      </c>
      <c r="N74" s="24"/>
      <c r="P74" s="78">
        <f t="shared" si="17"/>
        <v>10.847200000000001</v>
      </c>
      <c r="Q74" s="78">
        <f t="shared" si="18"/>
        <v>6.0657999999999994</v>
      </c>
      <c r="R74" s="78">
        <f t="shared" si="19"/>
        <v>7.8234000000000004</v>
      </c>
      <c r="S74" s="78">
        <f t="shared" si="20"/>
        <v>1.2636000000000001</v>
      </c>
      <c r="T74" s="78">
        <f t="shared" si="26"/>
        <v>26</v>
      </c>
    </row>
    <row r="75" spans="1:20">
      <c r="A75" s="8" t="s">
        <v>117</v>
      </c>
      <c r="B75" s="219">
        <v>26</v>
      </c>
      <c r="C75" s="219">
        <v>26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10.847200000000001</v>
      </c>
      <c r="J75" s="23">
        <f t="shared" si="22"/>
        <v>6.0657999999999994</v>
      </c>
      <c r="K75" s="23">
        <f t="shared" si="23"/>
        <v>7.8234000000000004</v>
      </c>
      <c r="L75" s="23">
        <f t="shared" si="24"/>
        <v>1.2636000000000001</v>
      </c>
      <c r="M75" s="204">
        <f t="shared" si="25"/>
        <v>26</v>
      </c>
      <c r="N75" s="24"/>
      <c r="P75" s="78">
        <f t="shared" si="17"/>
        <v>10.847200000000001</v>
      </c>
      <c r="Q75" s="78">
        <f t="shared" si="18"/>
        <v>6.0657999999999994</v>
      </c>
      <c r="R75" s="78">
        <f t="shared" si="19"/>
        <v>7.8234000000000004</v>
      </c>
      <c r="S75" s="78">
        <f t="shared" si="20"/>
        <v>1.2636000000000001</v>
      </c>
      <c r="T75" s="78">
        <f t="shared" si="26"/>
        <v>26</v>
      </c>
    </row>
    <row r="76" spans="1:20">
      <c r="A76" s="8" t="s">
        <v>118</v>
      </c>
      <c r="B76" s="219">
        <v>26</v>
      </c>
      <c r="C76" s="219">
        <v>26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10.847200000000001</v>
      </c>
      <c r="J76" s="23">
        <f t="shared" si="22"/>
        <v>6.0657999999999994</v>
      </c>
      <c r="K76" s="23">
        <f t="shared" si="23"/>
        <v>7.8234000000000004</v>
      </c>
      <c r="L76" s="23">
        <f t="shared" si="24"/>
        <v>1.2636000000000001</v>
      </c>
      <c r="M76" s="204">
        <f t="shared" si="25"/>
        <v>26</v>
      </c>
      <c r="N76" s="24"/>
      <c r="P76" s="78">
        <f t="shared" si="17"/>
        <v>10.847200000000001</v>
      </c>
      <c r="Q76" s="78">
        <f t="shared" si="18"/>
        <v>6.0657999999999994</v>
      </c>
      <c r="R76" s="78">
        <f t="shared" si="19"/>
        <v>7.8234000000000004</v>
      </c>
      <c r="S76" s="78">
        <f t="shared" si="20"/>
        <v>1.2636000000000001</v>
      </c>
      <c r="T76" s="78">
        <f t="shared" si="26"/>
        <v>26</v>
      </c>
    </row>
    <row r="77" spans="1:20">
      <c r="A77" s="8" t="s">
        <v>119</v>
      </c>
      <c r="B77" s="219">
        <v>26</v>
      </c>
      <c r="C77" s="219">
        <v>26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10.847200000000001</v>
      </c>
      <c r="J77" s="23">
        <f t="shared" si="22"/>
        <v>6.0657999999999994</v>
      </c>
      <c r="K77" s="23">
        <f t="shared" si="23"/>
        <v>7.8234000000000004</v>
      </c>
      <c r="L77" s="23">
        <f t="shared" si="24"/>
        <v>1.2636000000000001</v>
      </c>
      <c r="M77" s="204">
        <f t="shared" si="25"/>
        <v>26</v>
      </c>
      <c r="N77" s="24"/>
      <c r="P77" s="78">
        <f t="shared" si="17"/>
        <v>10.847200000000001</v>
      </c>
      <c r="Q77" s="78">
        <f t="shared" si="18"/>
        <v>6.0657999999999994</v>
      </c>
      <c r="R77" s="78">
        <f t="shared" si="19"/>
        <v>7.8234000000000004</v>
      </c>
      <c r="S77" s="78">
        <f t="shared" si="20"/>
        <v>1.2636000000000001</v>
      </c>
      <c r="T77" s="78">
        <f t="shared" si="26"/>
        <v>26</v>
      </c>
    </row>
    <row r="78" spans="1:20">
      <c r="A78" s="8" t="s">
        <v>120</v>
      </c>
      <c r="B78" s="219">
        <v>26</v>
      </c>
      <c r="C78" s="219">
        <v>26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10.847200000000001</v>
      </c>
      <c r="J78" s="23">
        <f t="shared" si="22"/>
        <v>6.0657999999999994</v>
      </c>
      <c r="K78" s="23">
        <f t="shared" si="23"/>
        <v>7.8234000000000004</v>
      </c>
      <c r="L78" s="23">
        <f t="shared" si="24"/>
        <v>1.2636000000000001</v>
      </c>
      <c r="M78" s="204">
        <f t="shared" si="25"/>
        <v>26</v>
      </c>
      <c r="N78" s="24"/>
      <c r="P78" s="78">
        <f t="shared" si="17"/>
        <v>10.847200000000001</v>
      </c>
      <c r="Q78" s="78">
        <f t="shared" si="18"/>
        <v>6.0657999999999994</v>
      </c>
      <c r="R78" s="78">
        <f t="shared" si="19"/>
        <v>7.8234000000000004</v>
      </c>
      <c r="S78" s="78">
        <f t="shared" si="20"/>
        <v>1.2636000000000001</v>
      </c>
      <c r="T78" s="78">
        <f t="shared" si="26"/>
        <v>26</v>
      </c>
    </row>
    <row r="79" spans="1:20">
      <c r="A79" s="8" t="s">
        <v>121</v>
      </c>
      <c r="B79" s="219">
        <v>26</v>
      </c>
      <c r="C79" s="219">
        <v>26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10.847200000000001</v>
      </c>
      <c r="J79" s="23">
        <f t="shared" si="22"/>
        <v>6.0657999999999994</v>
      </c>
      <c r="K79" s="23">
        <f t="shared" si="23"/>
        <v>7.8234000000000004</v>
      </c>
      <c r="L79" s="23">
        <f t="shared" si="24"/>
        <v>1.2636000000000001</v>
      </c>
      <c r="M79" s="204">
        <f t="shared" si="25"/>
        <v>26</v>
      </c>
      <c r="N79" s="24"/>
      <c r="P79" s="78">
        <f t="shared" si="17"/>
        <v>10.847200000000001</v>
      </c>
      <c r="Q79" s="78">
        <f t="shared" si="18"/>
        <v>6.0657999999999994</v>
      </c>
      <c r="R79" s="78">
        <f t="shared" si="19"/>
        <v>7.8234000000000004</v>
      </c>
      <c r="S79" s="78">
        <f t="shared" si="20"/>
        <v>1.2636000000000001</v>
      </c>
      <c r="T79" s="78">
        <f t="shared" si="26"/>
        <v>26</v>
      </c>
    </row>
    <row r="80" spans="1:20">
      <c r="A80" s="8" t="s">
        <v>122</v>
      </c>
      <c r="B80" s="219">
        <v>26</v>
      </c>
      <c r="C80" s="219">
        <v>26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10.847200000000001</v>
      </c>
      <c r="J80" s="23">
        <f t="shared" si="22"/>
        <v>6.0657999999999994</v>
      </c>
      <c r="K80" s="23">
        <f t="shared" si="23"/>
        <v>7.8234000000000004</v>
      </c>
      <c r="L80" s="23">
        <f t="shared" si="24"/>
        <v>1.2636000000000001</v>
      </c>
      <c r="M80" s="204">
        <f t="shared" si="25"/>
        <v>26</v>
      </c>
      <c r="N80" s="24"/>
      <c r="P80" s="78">
        <f t="shared" si="17"/>
        <v>10.847200000000001</v>
      </c>
      <c r="Q80" s="78">
        <f t="shared" si="18"/>
        <v>6.0657999999999994</v>
      </c>
      <c r="R80" s="78">
        <f t="shared" si="19"/>
        <v>7.8234000000000004</v>
      </c>
      <c r="S80" s="78">
        <f t="shared" si="20"/>
        <v>1.2636000000000001</v>
      </c>
      <c r="T80" s="78">
        <f t="shared" si="26"/>
        <v>26</v>
      </c>
    </row>
    <row r="81" spans="1:20">
      <c r="A81" s="8" t="s">
        <v>123</v>
      </c>
      <c r="B81" s="219">
        <v>26</v>
      </c>
      <c r="C81" s="219">
        <v>26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10.847200000000001</v>
      </c>
      <c r="J81" s="23">
        <f t="shared" si="22"/>
        <v>6.0657999999999994</v>
      </c>
      <c r="K81" s="23">
        <f t="shared" si="23"/>
        <v>7.8234000000000004</v>
      </c>
      <c r="L81" s="23">
        <f t="shared" si="24"/>
        <v>1.2636000000000001</v>
      </c>
      <c r="M81" s="204">
        <f t="shared" si="25"/>
        <v>26</v>
      </c>
      <c r="N81" s="24"/>
      <c r="P81" s="78">
        <f t="shared" si="17"/>
        <v>10.847200000000001</v>
      </c>
      <c r="Q81" s="78">
        <f t="shared" si="18"/>
        <v>6.0657999999999994</v>
      </c>
      <c r="R81" s="78">
        <f t="shared" si="19"/>
        <v>7.8234000000000004</v>
      </c>
      <c r="S81" s="78">
        <f t="shared" si="20"/>
        <v>1.2636000000000001</v>
      </c>
      <c r="T81" s="78">
        <f t="shared" si="26"/>
        <v>26</v>
      </c>
    </row>
    <row r="82" spans="1:20">
      <c r="A82" s="8" t="s">
        <v>124</v>
      </c>
      <c r="B82" s="219">
        <v>26</v>
      </c>
      <c r="C82" s="219">
        <v>26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10.847200000000001</v>
      </c>
      <c r="J82" s="23">
        <f t="shared" si="22"/>
        <v>6.0657999999999994</v>
      </c>
      <c r="K82" s="23">
        <f t="shared" si="23"/>
        <v>7.8234000000000004</v>
      </c>
      <c r="L82" s="23">
        <f t="shared" si="24"/>
        <v>1.2636000000000001</v>
      </c>
      <c r="M82" s="204">
        <f t="shared" si="25"/>
        <v>26</v>
      </c>
      <c r="N82" s="24"/>
      <c r="P82" s="78">
        <f t="shared" si="17"/>
        <v>10.847200000000001</v>
      </c>
      <c r="Q82" s="78">
        <f t="shared" si="18"/>
        <v>6.0657999999999994</v>
      </c>
      <c r="R82" s="78">
        <f t="shared" si="19"/>
        <v>7.8234000000000004</v>
      </c>
      <c r="S82" s="78">
        <f t="shared" si="20"/>
        <v>1.2636000000000001</v>
      </c>
      <c r="T82" s="78">
        <f t="shared" si="26"/>
        <v>26</v>
      </c>
    </row>
    <row r="83" spans="1:20">
      <c r="A83" s="8" t="s">
        <v>125</v>
      </c>
      <c r="B83" s="219">
        <v>26</v>
      </c>
      <c r="C83" s="219">
        <v>24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10.0128</v>
      </c>
      <c r="J83" s="23">
        <f t="shared" si="22"/>
        <v>5.5991999999999997</v>
      </c>
      <c r="K83" s="23">
        <f t="shared" si="23"/>
        <v>7.2215999999999996</v>
      </c>
      <c r="L83" s="23">
        <f t="shared" si="24"/>
        <v>1.1664000000000001</v>
      </c>
      <c r="M83" s="204">
        <f t="shared" si="25"/>
        <v>24</v>
      </c>
      <c r="N83" s="24"/>
      <c r="P83" s="78">
        <f t="shared" si="17"/>
        <v>10.0128</v>
      </c>
      <c r="Q83" s="78">
        <f t="shared" si="18"/>
        <v>5.5991999999999997</v>
      </c>
      <c r="R83" s="78">
        <f t="shared" si="19"/>
        <v>7.2215999999999996</v>
      </c>
      <c r="S83" s="78">
        <f t="shared" si="20"/>
        <v>1.1664000000000001</v>
      </c>
      <c r="T83" s="78">
        <f t="shared" si="26"/>
        <v>24</v>
      </c>
    </row>
    <row r="84" spans="1:20">
      <c r="A84" s="8" t="s">
        <v>126</v>
      </c>
      <c r="B84" s="219">
        <v>24</v>
      </c>
      <c r="C84" s="219">
        <v>24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10.0128</v>
      </c>
      <c r="J84" s="23">
        <f t="shared" si="22"/>
        <v>5.5991999999999997</v>
      </c>
      <c r="K84" s="23">
        <f t="shared" si="23"/>
        <v>7.2215999999999996</v>
      </c>
      <c r="L84" s="23">
        <f t="shared" si="24"/>
        <v>1.1664000000000001</v>
      </c>
      <c r="M84" s="204">
        <f t="shared" si="25"/>
        <v>24</v>
      </c>
      <c r="N84" s="24"/>
      <c r="P84" s="78">
        <f t="shared" si="17"/>
        <v>10.0128</v>
      </c>
      <c r="Q84" s="78">
        <f t="shared" si="18"/>
        <v>5.5991999999999997</v>
      </c>
      <c r="R84" s="78">
        <f t="shared" si="19"/>
        <v>7.2215999999999996</v>
      </c>
      <c r="S84" s="78">
        <f t="shared" si="20"/>
        <v>1.1664000000000001</v>
      </c>
      <c r="T84" s="78">
        <f t="shared" si="26"/>
        <v>24</v>
      </c>
    </row>
    <row r="85" spans="1:20">
      <c r="A85" s="8" t="s">
        <v>127</v>
      </c>
      <c r="B85" s="219">
        <v>24</v>
      </c>
      <c r="C85" s="219">
        <v>24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10.0128</v>
      </c>
      <c r="J85" s="23">
        <f t="shared" si="22"/>
        <v>5.5991999999999997</v>
      </c>
      <c r="K85" s="23">
        <f t="shared" si="23"/>
        <v>7.2215999999999996</v>
      </c>
      <c r="L85" s="23">
        <f t="shared" si="24"/>
        <v>1.1664000000000001</v>
      </c>
      <c r="M85" s="204">
        <f t="shared" si="25"/>
        <v>24</v>
      </c>
      <c r="N85" s="24"/>
      <c r="P85" s="78">
        <f t="shared" si="17"/>
        <v>10.0128</v>
      </c>
      <c r="Q85" s="78">
        <f t="shared" si="18"/>
        <v>5.5991999999999997</v>
      </c>
      <c r="R85" s="78">
        <f t="shared" si="19"/>
        <v>7.2215999999999996</v>
      </c>
      <c r="S85" s="78">
        <f t="shared" si="20"/>
        <v>1.1664000000000001</v>
      </c>
      <c r="T85" s="78">
        <f t="shared" si="26"/>
        <v>24</v>
      </c>
    </row>
    <row r="86" spans="1:20">
      <c r="A86" s="8" t="s">
        <v>128</v>
      </c>
      <c r="B86" s="219">
        <v>24</v>
      </c>
      <c r="C86" s="219">
        <v>24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10.0128</v>
      </c>
      <c r="J86" s="23">
        <f t="shared" si="22"/>
        <v>5.5991999999999997</v>
      </c>
      <c r="K86" s="23">
        <f t="shared" si="23"/>
        <v>7.2215999999999996</v>
      </c>
      <c r="L86" s="23">
        <f t="shared" si="24"/>
        <v>1.1664000000000001</v>
      </c>
      <c r="M86" s="204">
        <f t="shared" si="25"/>
        <v>24</v>
      </c>
      <c r="N86" s="24"/>
      <c r="P86" s="78">
        <f t="shared" si="17"/>
        <v>10.0128</v>
      </c>
      <c r="Q86" s="78">
        <f t="shared" si="18"/>
        <v>5.5991999999999997</v>
      </c>
      <c r="R86" s="78">
        <f t="shared" si="19"/>
        <v>7.2215999999999996</v>
      </c>
      <c r="S86" s="78">
        <f t="shared" si="20"/>
        <v>1.1664000000000001</v>
      </c>
      <c r="T86" s="78">
        <f t="shared" si="26"/>
        <v>24</v>
      </c>
    </row>
    <row r="87" spans="1:20">
      <c r="A87" s="8" t="s">
        <v>129</v>
      </c>
      <c r="B87" s="219">
        <v>24</v>
      </c>
      <c r="C87" s="219">
        <v>24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10.0128</v>
      </c>
      <c r="J87" s="23">
        <f t="shared" si="22"/>
        <v>5.5991999999999997</v>
      </c>
      <c r="K87" s="23">
        <f t="shared" si="23"/>
        <v>7.2215999999999996</v>
      </c>
      <c r="L87" s="23">
        <f t="shared" si="24"/>
        <v>1.1664000000000001</v>
      </c>
      <c r="M87" s="204">
        <f t="shared" si="25"/>
        <v>24</v>
      </c>
      <c r="N87" s="24"/>
      <c r="P87" s="78">
        <f t="shared" si="17"/>
        <v>10.0128</v>
      </c>
      <c r="Q87" s="78">
        <f t="shared" si="18"/>
        <v>5.5991999999999997</v>
      </c>
      <c r="R87" s="78">
        <f t="shared" si="19"/>
        <v>7.2215999999999996</v>
      </c>
      <c r="S87" s="78">
        <f t="shared" si="20"/>
        <v>1.1664000000000001</v>
      </c>
      <c r="T87" s="78">
        <f t="shared" si="26"/>
        <v>24</v>
      </c>
    </row>
    <row r="88" spans="1:20">
      <c r="A88" s="8" t="s">
        <v>130</v>
      </c>
      <c r="B88" s="219">
        <v>24</v>
      </c>
      <c r="C88" s="219">
        <v>24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10.0128</v>
      </c>
      <c r="J88" s="23">
        <f t="shared" si="22"/>
        <v>5.5991999999999997</v>
      </c>
      <c r="K88" s="23">
        <f t="shared" si="23"/>
        <v>7.2215999999999996</v>
      </c>
      <c r="L88" s="23">
        <f t="shared" si="24"/>
        <v>1.1664000000000001</v>
      </c>
      <c r="M88" s="204">
        <f t="shared" si="25"/>
        <v>24</v>
      </c>
      <c r="N88" s="24"/>
      <c r="P88" s="78">
        <f t="shared" si="17"/>
        <v>10.0128</v>
      </c>
      <c r="Q88" s="78">
        <f t="shared" si="18"/>
        <v>5.5991999999999997</v>
      </c>
      <c r="R88" s="78">
        <f t="shared" si="19"/>
        <v>7.2215999999999996</v>
      </c>
      <c r="S88" s="78">
        <f t="shared" si="20"/>
        <v>1.1664000000000001</v>
      </c>
      <c r="T88" s="78">
        <f t="shared" si="26"/>
        <v>24</v>
      </c>
    </row>
    <row r="89" spans="1:20">
      <c r="A89" s="8" t="s">
        <v>131</v>
      </c>
      <c r="B89" s="219">
        <v>24</v>
      </c>
      <c r="C89" s="219">
        <v>24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10.0128</v>
      </c>
      <c r="J89" s="23">
        <f t="shared" si="22"/>
        <v>5.5991999999999997</v>
      </c>
      <c r="K89" s="23">
        <f t="shared" si="23"/>
        <v>7.2215999999999996</v>
      </c>
      <c r="L89" s="23">
        <f t="shared" si="24"/>
        <v>1.1664000000000001</v>
      </c>
      <c r="M89" s="204">
        <f t="shared" si="25"/>
        <v>24</v>
      </c>
      <c r="N89" s="24"/>
      <c r="P89" s="78">
        <f t="shared" si="17"/>
        <v>10.0128</v>
      </c>
      <c r="Q89" s="78">
        <f t="shared" si="18"/>
        <v>5.5991999999999997</v>
      </c>
      <c r="R89" s="78">
        <f t="shared" si="19"/>
        <v>7.2215999999999996</v>
      </c>
      <c r="S89" s="78">
        <f t="shared" si="20"/>
        <v>1.1664000000000001</v>
      </c>
      <c r="T89" s="78">
        <f t="shared" si="26"/>
        <v>24</v>
      </c>
    </row>
    <row r="90" spans="1:20">
      <c r="A90" s="8" t="s">
        <v>132</v>
      </c>
      <c r="B90" s="219">
        <v>24</v>
      </c>
      <c r="C90" s="219">
        <v>24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10.0128</v>
      </c>
      <c r="J90" s="23">
        <f t="shared" si="22"/>
        <v>5.5991999999999997</v>
      </c>
      <c r="K90" s="23">
        <f t="shared" si="23"/>
        <v>7.2215999999999996</v>
      </c>
      <c r="L90" s="23">
        <f t="shared" si="24"/>
        <v>1.1664000000000001</v>
      </c>
      <c r="M90" s="204">
        <f t="shared" si="25"/>
        <v>24</v>
      </c>
      <c r="N90" s="24"/>
      <c r="P90" s="78">
        <f t="shared" si="17"/>
        <v>10.0128</v>
      </c>
      <c r="Q90" s="78">
        <f t="shared" si="18"/>
        <v>5.5991999999999997</v>
      </c>
      <c r="R90" s="78">
        <f t="shared" si="19"/>
        <v>7.2215999999999996</v>
      </c>
      <c r="S90" s="78">
        <f t="shared" si="20"/>
        <v>1.1664000000000001</v>
      </c>
      <c r="T90" s="78">
        <f t="shared" si="26"/>
        <v>24</v>
      </c>
    </row>
    <row r="91" spans="1:20">
      <c r="A91" s="8" t="s">
        <v>133</v>
      </c>
      <c r="B91" s="219">
        <v>24</v>
      </c>
      <c r="C91" s="219">
        <v>24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10.0128</v>
      </c>
      <c r="J91" s="23">
        <f t="shared" si="22"/>
        <v>5.5991999999999997</v>
      </c>
      <c r="K91" s="23">
        <f t="shared" si="23"/>
        <v>7.2215999999999996</v>
      </c>
      <c r="L91" s="23">
        <f t="shared" si="24"/>
        <v>1.1664000000000001</v>
      </c>
      <c r="M91" s="204">
        <f t="shared" si="25"/>
        <v>24</v>
      </c>
      <c r="N91" s="24"/>
      <c r="P91" s="78">
        <f t="shared" si="17"/>
        <v>10.0128</v>
      </c>
      <c r="Q91" s="78">
        <f t="shared" si="18"/>
        <v>5.5991999999999997</v>
      </c>
      <c r="R91" s="78">
        <f t="shared" si="19"/>
        <v>7.2215999999999996</v>
      </c>
      <c r="S91" s="78">
        <f t="shared" si="20"/>
        <v>1.1664000000000001</v>
      </c>
      <c r="T91" s="78">
        <f t="shared" si="26"/>
        <v>24</v>
      </c>
    </row>
    <row r="92" spans="1:20">
      <c r="A92" s="8" t="s">
        <v>134</v>
      </c>
      <c r="B92" s="219">
        <v>24</v>
      </c>
      <c r="C92" s="219">
        <v>24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10.0128</v>
      </c>
      <c r="J92" s="23">
        <f t="shared" si="22"/>
        <v>5.5991999999999997</v>
      </c>
      <c r="K92" s="23">
        <f t="shared" si="23"/>
        <v>7.2215999999999996</v>
      </c>
      <c r="L92" s="23">
        <f t="shared" si="24"/>
        <v>1.1664000000000001</v>
      </c>
      <c r="M92" s="204">
        <f t="shared" si="25"/>
        <v>24</v>
      </c>
      <c r="N92" s="24"/>
      <c r="P92" s="78">
        <f t="shared" si="17"/>
        <v>10.0128</v>
      </c>
      <c r="Q92" s="78">
        <f t="shared" si="18"/>
        <v>5.5991999999999997</v>
      </c>
      <c r="R92" s="78">
        <f t="shared" si="19"/>
        <v>7.2215999999999996</v>
      </c>
      <c r="S92" s="78">
        <f t="shared" si="20"/>
        <v>1.1664000000000001</v>
      </c>
      <c r="T92" s="78">
        <f t="shared" si="26"/>
        <v>24</v>
      </c>
    </row>
    <row r="93" spans="1:20">
      <c r="A93" s="8" t="s">
        <v>135</v>
      </c>
      <c r="B93" s="219">
        <v>24</v>
      </c>
      <c r="C93" s="219">
        <v>24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10.0128</v>
      </c>
      <c r="J93" s="23">
        <f t="shared" si="22"/>
        <v>5.5991999999999997</v>
      </c>
      <c r="K93" s="23">
        <f t="shared" si="23"/>
        <v>7.2215999999999996</v>
      </c>
      <c r="L93" s="23">
        <f t="shared" si="24"/>
        <v>1.1664000000000001</v>
      </c>
      <c r="M93" s="204">
        <f t="shared" si="25"/>
        <v>24</v>
      </c>
      <c r="N93" s="24"/>
      <c r="P93" s="78">
        <f t="shared" si="17"/>
        <v>10.0128</v>
      </c>
      <c r="Q93" s="78">
        <f t="shared" si="18"/>
        <v>5.5991999999999997</v>
      </c>
      <c r="R93" s="78">
        <f t="shared" si="19"/>
        <v>7.2215999999999996</v>
      </c>
      <c r="S93" s="78">
        <f t="shared" si="20"/>
        <v>1.1664000000000001</v>
      </c>
      <c r="T93" s="78">
        <f t="shared" si="26"/>
        <v>24</v>
      </c>
    </row>
    <row r="94" spans="1:20">
      <c r="A94" s="8" t="s">
        <v>136</v>
      </c>
      <c r="B94" s="219">
        <v>24</v>
      </c>
      <c r="C94" s="219">
        <v>24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10.0128</v>
      </c>
      <c r="J94" s="23">
        <f t="shared" si="22"/>
        <v>5.5991999999999997</v>
      </c>
      <c r="K94" s="23">
        <f t="shared" si="23"/>
        <v>7.2215999999999996</v>
      </c>
      <c r="L94" s="23">
        <f t="shared" si="24"/>
        <v>1.1664000000000001</v>
      </c>
      <c r="M94" s="204">
        <f t="shared" si="25"/>
        <v>24</v>
      </c>
      <c r="N94" s="24"/>
      <c r="P94" s="78">
        <f t="shared" si="17"/>
        <v>10.0128</v>
      </c>
      <c r="Q94" s="78">
        <f t="shared" si="18"/>
        <v>5.5991999999999997</v>
      </c>
      <c r="R94" s="78">
        <f t="shared" si="19"/>
        <v>7.2215999999999996</v>
      </c>
      <c r="S94" s="78">
        <f t="shared" si="20"/>
        <v>1.1664000000000001</v>
      </c>
      <c r="T94" s="78">
        <f t="shared" si="26"/>
        <v>24</v>
      </c>
    </row>
    <row r="95" spans="1:20">
      <c r="A95" s="8" t="s">
        <v>137</v>
      </c>
      <c r="B95" s="219">
        <v>24</v>
      </c>
      <c r="C95" s="219">
        <v>24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10.0128</v>
      </c>
      <c r="J95" s="23">
        <f t="shared" si="22"/>
        <v>5.5991999999999997</v>
      </c>
      <c r="K95" s="23">
        <f t="shared" si="23"/>
        <v>7.2215999999999996</v>
      </c>
      <c r="L95" s="23">
        <f t="shared" si="24"/>
        <v>1.1664000000000001</v>
      </c>
      <c r="M95" s="204">
        <f t="shared" si="25"/>
        <v>24</v>
      </c>
      <c r="N95" s="24"/>
      <c r="P95" s="78">
        <f t="shared" si="17"/>
        <v>10.0128</v>
      </c>
      <c r="Q95" s="78">
        <f t="shared" si="18"/>
        <v>5.5991999999999997</v>
      </c>
      <c r="R95" s="78">
        <f t="shared" si="19"/>
        <v>7.2215999999999996</v>
      </c>
      <c r="S95" s="78">
        <f t="shared" si="20"/>
        <v>1.1664000000000001</v>
      </c>
      <c r="T95" s="78">
        <f t="shared" si="26"/>
        <v>24</v>
      </c>
    </row>
    <row r="96" spans="1:20">
      <c r="A96" s="8" t="s">
        <v>138</v>
      </c>
      <c r="B96" s="219">
        <v>24</v>
      </c>
      <c r="C96" s="219">
        <v>24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10.0128</v>
      </c>
      <c r="J96" s="23">
        <f t="shared" si="22"/>
        <v>5.5991999999999997</v>
      </c>
      <c r="K96" s="23">
        <f t="shared" si="23"/>
        <v>7.2215999999999996</v>
      </c>
      <c r="L96" s="23">
        <f t="shared" si="24"/>
        <v>1.1664000000000001</v>
      </c>
      <c r="M96" s="204">
        <f t="shared" si="25"/>
        <v>24</v>
      </c>
      <c r="N96" s="24"/>
      <c r="P96" s="78">
        <f t="shared" si="17"/>
        <v>10.0128</v>
      </c>
      <c r="Q96" s="78">
        <f t="shared" si="18"/>
        <v>5.5991999999999997</v>
      </c>
      <c r="R96" s="78">
        <f t="shared" si="19"/>
        <v>7.2215999999999996</v>
      </c>
      <c r="S96" s="78">
        <f t="shared" si="20"/>
        <v>1.1664000000000001</v>
      </c>
      <c r="T96" s="78">
        <f t="shared" si="26"/>
        <v>24</v>
      </c>
    </row>
    <row r="97" spans="1:23">
      <c r="A97" s="8" t="s">
        <v>139</v>
      </c>
      <c r="B97" s="219">
        <v>24</v>
      </c>
      <c r="C97" s="219">
        <v>24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10.0128</v>
      </c>
      <c r="J97" s="23">
        <f t="shared" si="22"/>
        <v>5.5991999999999997</v>
      </c>
      <c r="K97" s="23">
        <f t="shared" si="23"/>
        <v>7.2215999999999996</v>
      </c>
      <c r="L97" s="23">
        <f t="shared" si="24"/>
        <v>1.1664000000000001</v>
      </c>
      <c r="M97" s="204">
        <f t="shared" si="25"/>
        <v>24</v>
      </c>
      <c r="N97" s="24"/>
      <c r="P97" s="78">
        <f t="shared" si="17"/>
        <v>10.0128</v>
      </c>
      <c r="Q97" s="78">
        <f t="shared" si="18"/>
        <v>5.5991999999999997</v>
      </c>
      <c r="R97" s="78">
        <f t="shared" si="19"/>
        <v>7.2215999999999996</v>
      </c>
      <c r="S97" s="78">
        <f t="shared" si="20"/>
        <v>1.1664000000000001</v>
      </c>
      <c r="T97" s="78">
        <f t="shared" si="26"/>
        <v>24</v>
      </c>
    </row>
    <row r="98" spans="1:23" ht="15.75" thickBot="1">
      <c r="A98" s="8" t="s">
        <v>140</v>
      </c>
      <c r="B98" s="219">
        <v>24</v>
      </c>
      <c r="C98" s="219">
        <v>24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10.0128</v>
      </c>
      <c r="J98" s="23">
        <f t="shared" si="22"/>
        <v>5.5991999999999997</v>
      </c>
      <c r="K98" s="23">
        <f t="shared" si="23"/>
        <v>7.2215999999999996</v>
      </c>
      <c r="L98" s="23">
        <f t="shared" si="24"/>
        <v>1.1664000000000001</v>
      </c>
      <c r="M98" s="204">
        <f t="shared" si="25"/>
        <v>24</v>
      </c>
      <c r="N98" s="24"/>
      <c r="P98" s="78">
        <f t="shared" si="17"/>
        <v>10.0128</v>
      </c>
      <c r="Q98" s="78">
        <f t="shared" si="18"/>
        <v>5.5991999999999997</v>
      </c>
      <c r="R98" s="78">
        <f t="shared" si="19"/>
        <v>7.2215999999999996</v>
      </c>
      <c r="S98" s="78">
        <f t="shared" si="20"/>
        <v>1.1664000000000001</v>
      </c>
      <c r="T98" s="78">
        <f t="shared" si="26"/>
        <v>24</v>
      </c>
    </row>
    <row r="99" spans="1:23" ht="15.75" thickBot="1">
      <c r="A99" s="8" t="s">
        <v>175</v>
      </c>
      <c r="B99" s="22">
        <f t="shared" ref="B99:H99" si="27">SUM(B3:B98)/4000</f>
        <v>0.61650000000000005</v>
      </c>
      <c r="C99" s="22">
        <f t="shared" si="27"/>
        <v>0.61599999999999999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0.25699520000000015</v>
      </c>
      <c r="J99" s="205">
        <f t="shared" ref="J99:M99" si="28">SUM(J3:J98)/4000</f>
        <v>0.1437128000000002</v>
      </c>
      <c r="K99" s="205">
        <f t="shared" si="28"/>
        <v>0.18535439999999978</v>
      </c>
      <c r="L99" s="205">
        <f t="shared" si="28"/>
        <v>2.9937599999999939E-2</v>
      </c>
      <c r="M99" s="206">
        <f t="shared" si="28"/>
        <v>0.61599999999999999</v>
      </c>
      <c r="N99" s="25"/>
      <c r="P99" s="78">
        <f>SUM(P3:P98)/4000</f>
        <v>0.25699520000000015</v>
      </c>
      <c r="Q99" s="78">
        <f t="shared" ref="Q99:S99" si="29">SUM(Q3:Q98)/4000</f>
        <v>0.1437128000000002</v>
      </c>
      <c r="R99" s="78">
        <f t="shared" si="29"/>
        <v>0.18535439999999978</v>
      </c>
      <c r="S99" s="78">
        <f t="shared" si="29"/>
        <v>2.9937599999999939E-2</v>
      </c>
      <c r="T99" s="78">
        <f t="shared" si="26"/>
        <v>0.61599999999999999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6" t="s">
        <v>229</v>
      </c>
      <c r="B1" s="236"/>
      <c r="C1" s="236"/>
      <c r="D1" s="236"/>
      <c r="E1" s="109"/>
      <c r="F1" s="109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31.16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31.16</v>
      </c>
      <c r="W3">
        <v>31.16</v>
      </c>
      <c r="X3">
        <v>0</v>
      </c>
      <c r="Y3">
        <v>0</v>
      </c>
      <c r="Z3">
        <v>0</v>
      </c>
    </row>
    <row r="4" spans="1:26">
      <c r="D4" t="s">
        <v>490</v>
      </c>
      <c r="F4" t="s">
        <v>488</v>
      </c>
      <c r="G4" t="s">
        <v>46</v>
      </c>
      <c r="H4" s="115">
        <v>16.45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16.45</v>
      </c>
      <c r="W4">
        <v>16.45</v>
      </c>
      <c r="X4">
        <v>0</v>
      </c>
      <c r="Y4">
        <v>0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-50</v>
      </c>
      <c r="P5" s="88">
        <v>-2</v>
      </c>
      <c r="Q5" s="88">
        <v>0</v>
      </c>
      <c r="R5" s="88">
        <v>0</v>
      </c>
      <c r="S5" s="116">
        <v>0</v>
      </c>
      <c r="U5" s="115">
        <v>-52</v>
      </c>
      <c r="V5" s="116">
        <v>0</v>
      </c>
      <c r="W5">
        <v>0</v>
      </c>
      <c r="X5">
        <v>-50</v>
      </c>
      <c r="Y5">
        <v>0</v>
      </c>
      <c r="Z5">
        <v>-2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-70</v>
      </c>
      <c r="P6" s="88">
        <v>-16</v>
      </c>
      <c r="Q6" s="88">
        <v>0</v>
      </c>
      <c r="R6" s="88">
        <v>0</v>
      </c>
      <c r="S6" s="116">
        <v>0</v>
      </c>
      <c r="U6" s="115">
        <v>-86</v>
      </c>
      <c r="V6" s="116">
        <v>0</v>
      </c>
      <c r="W6">
        <v>0</v>
      </c>
      <c r="X6">
        <v>-70</v>
      </c>
      <c r="Y6">
        <v>0</v>
      </c>
      <c r="Z6">
        <v>-16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-90</v>
      </c>
      <c r="P7" s="88">
        <v>-36</v>
      </c>
      <c r="Q7" s="88">
        <v>0</v>
      </c>
      <c r="R7" s="88">
        <v>0</v>
      </c>
      <c r="S7" s="116">
        <v>0</v>
      </c>
      <c r="U7" s="115">
        <v>-126</v>
      </c>
      <c r="V7" s="116">
        <v>0</v>
      </c>
      <c r="W7">
        <v>0</v>
      </c>
      <c r="X7">
        <v>-90</v>
      </c>
      <c r="Y7">
        <v>0</v>
      </c>
      <c r="Z7">
        <v>-36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-105</v>
      </c>
      <c r="P8" s="88">
        <v>-46</v>
      </c>
      <c r="Q8" s="88">
        <v>0</v>
      </c>
      <c r="R8" s="88">
        <v>0</v>
      </c>
      <c r="S8" s="116">
        <v>0</v>
      </c>
      <c r="U8" s="115">
        <v>-151</v>
      </c>
      <c r="V8" s="116">
        <v>0</v>
      </c>
      <c r="W8">
        <v>0</v>
      </c>
      <c r="X8">
        <v>-105</v>
      </c>
      <c r="Y8">
        <v>0</v>
      </c>
      <c r="Z8">
        <v>-46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-125</v>
      </c>
      <c r="P9" s="88">
        <v>-60</v>
      </c>
      <c r="Q9" s="88">
        <v>0</v>
      </c>
      <c r="R9" s="88">
        <v>0</v>
      </c>
      <c r="S9" s="116">
        <v>0</v>
      </c>
      <c r="U9" s="115">
        <v>-185</v>
      </c>
      <c r="V9" s="116">
        <v>0</v>
      </c>
      <c r="W9">
        <v>0</v>
      </c>
      <c r="X9">
        <v>-125</v>
      </c>
      <c r="Y9">
        <v>0</v>
      </c>
      <c r="Z9">
        <v>-60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-140</v>
      </c>
      <c r="P10" s="88">
        <v>-77</v>
      </c>
      <c r="Q10" s="88">
        <v>0</v>
      </c>
      <c r="R10" s="88">
        <v>0</v>
      </c>
      <c r="S10" s="116">
        <v>0</v>
      </c>
      <c r="U10" s="115">
        <v>-217</v>
      </c>
      <c r="V10" s="116">
        <v>0</v>
      </c>
      <c r="W10">
        <v>0</v>
      </c>
      <c r="X10">
        <v>-140</v>
      </c>
      <c r="Y10">
        <v>0</v>
      </c>
      <c r="Z10">
        <v>-77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-145</v>
      </c>
      <c r="P11" s="88">
        <v>-85</v>
      </c>
      <c r="Q11" s="88">
        <v>0</v>
      </c>
      <c r="R11" s="88">
        <v>0</v>
      </c>
      <c r="S11" s="116">
        <v>0</v>
      </c>
      <c r="U11" s="115">
        <v>-230</v>
      </c>
      <c r="V11" s="116">
        <v>0</v>
      </c>
      <c r="W11">
        <v>0</v>
      </c>
      <c r="X11">
        <v>-145</v>
      </c>
      <c r="Y11">
        <v>0</v>
      </c>
      <c r="Z11">
        <v>-85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-155</v>
      </c>
      <c r="P12" s="88">
        <v>-97</v>
      </c>
      <c r="Q12" s="88">
        <v>0</v>
      </c>
      <c r="R12" s="88">
        <v>0</v>
      </c>
      <c r="S12" s="116">
        <v>0</v>
      </c>
      <c r="U12" s="115">
        <v>-252</v>
      </c>
      <c r="V12" s="116">
        <v>0</v>
      </c>
      <c r="W12">
        <v>0</v>
      </c>
      <c r="X12">
        <v>-155</v>
      </c>
      <c r="Y12">
        <v>0</v>
      </c>
      <c r="Z12">
        <v>-97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-170</v>
      </c>
      <c r="P13" s="88">
        <v>-109</v>
      </c>
      <c r="Q13" s="88">
        <v>0</v>
      </c>
      <c r="R13" s="88">
        <v>0</v>
      </c>
      <c r="S13" s="116">
        <v>0</v>
      </c>
      <c r="U13" s="115">
        <v>-279</v>
      </c>
      <c r="V13" s="116">
        <v>0</v>
      </c>
      <c r="W13">
        <v>0</v>
      </c>
      <c r="X13">
        <v>-170</v>
      </c>
      <c r="Y13">
        <v>0</v>
      </c>
      <c r="Z13">
        <v>-109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-175</v>
      </c>
      <c r="P14" s="88">
        <v>-123</v>
      </c>
      <c r="Q14" s="88">
        <v>0</v>
      </c>
      <c r="R14" s="88">
        <v>0</v>
      </c>
      <c r="S14" s="116">
        <v>0</v>
      </c>
      <c r="U14" s="115">
        <v>-298</v>
      </c>
      <c r="V14" s="116">
        <v>0</v>
      </c>
      <c r="W14">
        <v>0</v>
      </c>
      <c r="X14">
        <v>-175</v>
      </c>
      <c r="Y14">
        <v>0</v>
      </c>
      <c r="Z14">
        <v>-123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-145</v>
      </c>
      <c r="P15" s="88">
        <v>-131</v>
      </c>
      <c r="Q15" s="88">
        <v>0</v>
      </c>
      <c r="R15" s="88">
        <v>0</v>
      </c>
      <c r="S15" s="116">
        <v>0</v>
      </c>
      <c r="U15" s="115">
        <v>-276</v>
      </c>
      <c r="V15" s="116">
        <v>0</v>
      </c>
      <c r="W15">
        <v>0</v>
      </c>
      <c r="X15">
        <v>-145</v>
      </c>
      <c r="Y15">
        <v>0</v>
      </c>
      <c r="Z15">
        <v>-131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-150</v>
      </c>
      <c r="P16" s="88">
        <v>-137</v>
      </c>
      <c r="Q16" s="88">
        <v>0</v>
      </c>
      <c r="R16" s="88">
        <v>0</v>
      </c>
      <c r="S16" s="116">
        <v>0</v>
      </c>
      <c r="U16" s="115">
        <v>-287</v>
      </c>
      <c r="V16" s="116">
        <v>0</v>
      </c>
      <c r="W16">
        <v>0</v>
      </c>
      <c r="X16">
        <v>-150</v>
      </c>
      <c r="Y16">
        <v>0</v>
      </c>
      <c r="Z16">
        <v>-137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-165</v>
      </c>
      <c r="P17" s="88">
        <v>-150</v>
      </c>
      <c r="Q17" s="88">
        <v>0</v>
      </c>
      <c r="R17" s="88">
        <v>0</v>
      </c>
      <c r="S17" s="116">
        <v>0</v>
      </c>
      <c r="U17" s="115">
        <v>-315</v>
      </c>
      <c r="V17" s="116">
        <v>0</v>
      </c>
      <c r="W17">
        <v>0</v>
      </c>
      <c r="X17">
        <v>-165</v>
      </c>
      <c r="Y17">
        <v>0</v>
      </c>
      <c r="Z17">
        <v>-150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-165</v>
      </c>
      <c r="P18" s="88">
        <v>-166</v>
      </c>
      <c r="Q18" s="88">
        <v>0</v>
      </c>
      <c r="R18" s="88">
        <v>0</v>
      </c>
      <c r="S18" s="116">
        <v>0</v>
      </c>
      <c r="U18" s="115">
        <v>-331</v>
      </c>
      <c r="V18" s="116">
        <v>0</v>
      </c>
      <c r="W18">
        <v>0</v>
      </c>
      <c r="X18">
        <v>-165</v>
      </c>
      <c r="Y18">
        <v>0</v>
      </c>
      <c r="Z18">
        <v>-166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-158.1</v>
      </c>
      <c r="P19" s="88">
        <v>-147</v>
      </c>
      <c r="Q19" s="88">
        <v>0</v>
      </c>
      <c r="R19" s="88">
        <v>0</v>
      </c>
      <c r="S19" s="116">
        <v>0</v>
      </c>
      <c r="U19" s="115">
        <v>-305.10000000000002</v>
      </c>
      <c r="V19" s="116">
        <v>0</v>
      </c>
      <c r="W19">
        <v>0</v>
      </c>
      <c r="X19">
        <v>-158.1</v>
      </c>
      <c r="Y19">
        <v>0</v>
      </c>
      <c r="Z19">
        <v>-147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-175</v>
      </c>
      <c r="P20" s="88">
        <v>-176.23</v>
      </c>
      <c r="Q20" s="88">
        <v>0</v>
      </c>
      <c r="R20" s="88">
        <v>0</v>
      </c>
      <c r="S20" s="116">
        <v>0</v>
      </c>
      <c r="U20" s="115">
        <v>-351.23</v>
      </c>
      <c r="V20" s="116">
        <v>0</v>
      </c>
      <c r="W20">
        <v>0</v>
      </c>
      <c r="X20">
        <v>-175</v>
      </c>
      <c r="Y20">
        <v>0</v>
      </c>
      <c r="Z20">
        <v>-176.23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-180</v>
      </c>
      <c r="P21" s="88">
        <v>-185</v>
      </c>
      <c r="Q21" s="88">
        <v>0</v>
      </c>
      <c r="R21" s="88">
        <v>0</v>
      </c>
      <c r="S21" s="116">
        <v>0</v>
      </c>
      <c r="U21" s="115">
        <v>-365</v>
      </c>
      <c r="V21" s="116">
        <v>0</v>
      </c>
      <c r="W21">
        <v>0</v>
      </c>
      <c r="X21">
        <v>-180</v>
      </c>
      <c r="Y21">
        <v>0</v>
      </c>
      <c r="Z21">
        <v>-185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-180</v>
      </c>
      <c r="P22" s="88">
        <v>-184</v>
      </c>
      <c r="Q22" s="88">
        <v>0</v>
      </c>
      <c r="R22" s="88">
        <v>0</v>
      </c>
      <c r="S22" s="116">
        <v>0</v>
      </c>
      <c r="U22" s="115">
        <v>-364</v>
      </c>
      <c r="V22" s="116">
        <v>0</v>
      </c>
      <c r="W22">
        <v>0</v>
      </c>
      <c r="X22">
        <v>-180</v>
      </c>
      <c r="Y22">
        <v>0</v>
      </c>
      <c r="Z22">
        <v>-184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-149</v>
      </c>
      <c r="P23" s="88">
        <v>-204</v>
      </c>
      <c r="Q23" s="88">
        <v>0</v>
      </c>
      <c r="R23" s="88">
        <v>0</v>
      </c>
      <c r="S23" s="116">
        <v>0</v>
      </c>
      <c r="U23" s="115">
        <v>-353</v>
      </c>
      <c r="V23" s="116">
        <v>0</v>
      </c>
      <c r="W23">
        <v>0</v>
      </c>
      <c r="X23">
        <v>-149</v>
      </c>
      <c r="Y23">
        <v>0</v>
      </c>
      <c r="Z23">
        <v>-204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-160.5</v>
      </c>
      <c r="P24" s="88">
        <v>-206</v>
      </c>
      <c r="Q24" s="88">
        <v>0</v>
      </c>
      <c r="R24" s="88">
        <v>0</v>
      </c>
      <c r="S24" s="116">
        <v>0</v>
      </c>
      <c r="U24" s="115">
        <v>-366.5</v>
      </c>
      <c r="V24" s="116">
        <v>0</v>
      </c>
      <c r="W24">
        <v>0</v>
      </c>
      <c r="X24">
        <v>-160.5</v>
      </c>
      <c r="Y24">
        <v>0</v>
      </c>
      <c r="Z24">
        <v>-206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-190</v>
      </c>
      <c r="P25" s="88">
        <v>-214</v>
      </c>
      <c r="Q25" s="88">
        <v>0</v>
      </c>
      <c r="R25" s="88">
        <v>0</v>
      </c>
      <c r="S25" s="116">
        <v>0</v>
      </c>
      <c r="U25" s="115">
        <v>-404</v>
      </c>
      <c r="V25" s="116">
        <v>0</v>
      </c>
      <c r="W25">
        <v>0</v>
      </c>
      <c r="X25">
        <v>-190</v>
      </c>
      <c r="Y25">
        <v>0</v>
      </c>
      <c r="Z25">
        <v>-214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-175</v>
      </c>
      <c r="P26" s="88">
        <v>-207</v>
      </c>
      <c r="Q26" s="88">
        <v>0</v>
      </c>
      <c r="R26" s="88">
        <v>0</v>
      </c>
      <c r="S26" s="116">
        <v>0</v>
      </c>
      <c r="U26" s="115">
        <v>-382</v>
      </c>
      <c r="V26" s="116">
        <v>0</v>
      </c>
      <c r="W26">
        <v>0</v>
      </c>
      <c r="X26">
        <v>-175</v>
      </c>
      <c r="Y26">
        <v>0</v>
      </c>
      <c r="Z26">
        <v>-207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8.77</v>
      </c>
      <c r="N27" s="115">
        <v>0</v>
      </c>
      <c r="O27" s="88">
        <v>-99</v>
      </c>
      <c r="P27" s="88">
        <v>-196</v>
      </c>
      <c r="Q27" s="88">
        <v>0</v>
      </c>
      <c r="R27" s="88">
        <v>0</v>
      </c>
      <c r="S27" s="116">
        <v>0</v>
      </c>
      <c r="U27" s="115">
        <v>-295</v>
      </c>
      <c r="V27" s="116">
        <v>8.77</v>
      </c>
      <c r="W27">
        <v>0</v>
      </c>
      <c r="X27">
        <v>-99</v>
      </c>
      <c r="Y27">
        <v>8.77</v>
      </c>
      <c r="Z27">
        <v>-196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11.95</v>
      </c>
      <c r="N28" s="115">
        <v>0</v>
      </c>
      <c r="O28" s="88">
        <v>-94</v>
      </c>
      <c r="P28" s="88">
        <v>-197</v>
      </c>
      <c r="Q28" s="88">
        <v>0</v>
      </c>
      <c r="R28" s="88">
        <v>0</v>
      </c>
      <c r="S28" s="116">
        <v>0</v>
      </c>
      <c r="U28" s="115">
        <v>-291</v>
      </c>
      <c r="V28" s="116">
        <v>11.95</v>
      </c>
      <c r="W28">
        <v>0</v>
      </c>
      <c r="X28">
        <v>-94</v>
      </c>
      <c r="Y28">
        <v>11.95</v>
      </c>
      <c r="Z28">
        <v>-197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10.6</v>
      </c>
      <c r="N29" s="115">
        <v>0</v>
      </c>
      <c r="O29" s="88">
        <v>-84</v>
      </c>
      <c r="P29" s="88">
        <v>-205.7</v>
      </c>
      <c r="Q29" s="88">
        <v>0</v>
      </c>
      <c r="R29" s="88">
        <v>0</v>
      </c>
      <c r="S29" s="116">
        <v>0</v>
      </c>
      <c r="U29" s="115">
        <v>-289.7</v>
      </c>
      <c r="V29" s="116">
        <v>10.6</v>
      </c>
      <c r="W29">
        <v>0</v>
      </c>
      <c r="X29">
        <v>-84</v>
      </c>
      <c r="Y29">
        <v>10.6</v>
      </c>
      <c r="Z29">
        <v>-205.7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</v>
      </c>
      <c r="N30" s="115">
        <v>0</v>
      </c>
      <c r="O30" s="88">
        <v>-89</v>
      </c>
      <c r="P30" s="88">
        <v>-87</v>
      </c>
      <c r="Q30" s="88">
        <v>0</v>
      </c>
      <c r="R30" s="88">
        <v>0</v>
      </c>
      <c r="S30" s="116">
        <v>0</v>
      </c>
      <c r="U30" s="115">
        <v>-176</v>
      </c>
      <c r="V30" s="116">
        <v>8</v>
      </c>
      <c r="W30">
        <v>0</v>
      </c>
      <c r="X30">
        <v>-89</v>
      </c>
      <c r="Y30">
        <v>8</v>
      </c>
      <c r="Z30">
        <v>-87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10.89</v>
      </c>
      <c r="N31" s="115">
        <v>0</v>
      </c>
      <c r="O31" s="88">
        <v>-78</v>
      </c>
      <c r="P31" s="88">
        <v>-108</v>
      </c>
      <c r="Q31" s="88">
        <v>0</v>
      </c>
      <c r="R31" s="88">
        <v>0</v>
      </c>
      <c r="S31" s="116">
        <v>0</v>
      </c>
      <c r="U31" s="115">
        <v>-186</v>
      </c>
      <c r="V31" s="116">
        <v>10.89</v>
      </c>
      <c r="W31">
        <v>0</v>
      </c>
      <c r="X31">
        <v>-78</v>
      </c>
      <c r="Y31">
        <v>10.89</v>
      </c>
      <c r="Z31">
        <v>-108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10.119999999999999</v>
      </c>
      <c r="N32" s="115">
        <v>0</v>
      </c>
      <c r="O32" s="88">
        <v>-88</v>
      </c>
      <c r="P32" s="88">
        <v>-128</v>
      </c>
      <c r="Q32" s="88">
        <v>0</v>
      </c>
      <c r="R32" s="88">
        <v>0</v>
      </c>
      <c r="S32" s="116">
        <v>0</v>
      </c>
      <c r="U32" s="115">
        <v>-216</v>
      </c>
      <c r="V32" s="116">
        <v>10.119999999999999</v>
      </c>
      <c r="W32">
        <v>0</v>
      </c>
      <c r="X32">
        <v>-88</v>
      </c>
      <c r="Y32">
        <v>10.119999999999999</v>
      </c>
      <c r="Z32">
        <v>-128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9.44</v>
      </c>
      <c r="N33" s="115">
        <v>0</v>
      </c>
      <c r="O33" s="88">
        <v>-108</v>
      </c>
      <c r="P33" s="88">
        <v>-148</v>
      </c>
      <c r="Q33" s="88">
        <v>0</v>
      </c>
      <c r="R33" s="88">
        <v>0</v>
      </c>
      <c r="S33" s="116">
        <v>0</v>
      </c>
      <c r="U33" s="115">
        <v>-256</v>
      </c>
      <c r="V33" s="116">
        <v>9.44</v>
      </c>
      <c r="W33">
        <v>0</v>
      </c>
      <c r="X33">
        <v>-108</v>
      </c>
      <c r="Y33">
        <v>9.44</v>
      </c>
      <c r="Z33">
        <v>-148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</v>
      </c>
      <c r="N34" s="115">
        <v>-27</v>
      </c>
      <c r="O34" s="88">
        <v>-128</v>
      </c>
      <c r="P34" s="88">
        <v>-61</v>
      </c>
      <c r="Q34" s="88">
        <v>0</v>
      </c>
      <c r="R34" s="88">
        <v>0</v>
      </c>
      <c r="S34" s="116">
        <v>0</v>
      </c>
      <c r="U34" s="115">
        <v>-216</v>
      </c>
      <c r="V34" s="116">
        <v>8</v>
      </c>
      <c r="W34">
        <v>-27</v>
      </c>
      <c r="X34">
        <v>-128</v>
      </c>
      <c r="Y34">
        <v>8</v>
      </c>
      <c r="Z34">
        <v>-61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8.9600000000000009</v>
      </c>
      <c r="N35" s="115">
        <v>-61</v>
      </c>
      <c r="O35" s="88">
        <v>-93</v>
      </c>
      <c r="P35" s="88">
        <v>-63</v>
      </c>
      <c r="Q35" s="88">
        <v>0</v>
      </c>
      <c r="R35" s="88">
        <v>0</v>
      </c>
      <c r="S35" s="116">
        <v>0</v>
      </c>
      <c r="U35" s="115">
        <v>-217</v>
      </c>
      <c r="V35" s="116">
        <v>8.9600000000000009</v>
      </c>
      <c r="W35">
        <v>-61</v>
      </c>
      <c r="X35">
        <v>-93</v>
      </c>
      <c r="Y35">
        <v>8.9600000000000009</v>
      </c>
      <c r="Z35">
        <v>-63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10.210000000000001</v>
      </c>
      <c r="N36" s="115">
        <v>-94</v>
      </c>
      <c r="O36" s="88">
        <v>-108</v>
      </c>
      <c r="P36" s="88">
        <v>-65</v>
      </c>
      <c r="Q36" s="88">
        <v>0</v>
      </c>
      <c r="R36" s="88">
        <v>0</v>
      </c>
      <c r="S36" s="116">
        <v>0</v>
      </c>
      <c r="U36" s="115">
        <v>-267</v>
      </c>
      <c r="V36" s="116">
        <v>10.210000000000001</v>
      </c>
      <c r="W36">
        <v>-94</v>
      </c>
      <c r="X36">
        <v>-108</v>
      </c>
      <c r="Y36">
        <v>10.210000000000001</v>
      </c>
      <c r="Z36">
        <v>-65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11.56</v>
      </c>
      <c r="N37" s="115">
        <v>-124</v>
      </c>
      <c r="O37" s="88">
        <v>-128</v>
      </c>
      <c r="P37" s="88">
        <v>-75</v>
      </c>
      <c r="Q37" s="88">
        <v>0</v>
      </c>
      <c r="R37" s="88">
        <v>0</v>
      </c>
      <c r="S37" s="116">
        <v>0</v>
      </c>
      <c r="U37" s="115">
        <v>-327</v>
      </c>
      <c r="V37" s="116">
        <v>11.56</v>
      </c>
      <c r="W37">
        <v>-124</v>
      </c>
      <c r="X37">
        <v>-128</v>
      </c>
      <c r="Y37">
        <v>11.56</v>
      </c>
      <c r="Z37">
        <v>-75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10.41</v>
      </c>
      <c r="N38" s="115">
        <v>-142</v>
      </c>
      <c r="O38" s="88">
        <v>-128</v>
      </c>
      <c r="P38" s="88">
        <v>-79</v>
      </c>
      <c r="Q38" s="88">
        <v>0</v>
      </c>
      <c r="R38" s="88">
        <v>0</v>
      </c>
      <c r="S38" s="116">
        <v>0</v>
      </c>
      <c r="U38" s="115">
        <v>-349</v>
      </c>
      <c r="V38" s="116">
        <v>10.41</v>
      </c>
      <c r="W38">
        <v>-142</v>
      </c>
      <c r="X38">
        <v>-128</v>
      </c>
      <c r="Y38">
        <v>10.41</v>
      </c>
      <c r="Z38">
        <v>-79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8.86</v>
      </c>
      <c r="N39" s="115">
        <v>-131</v>
      </c>
      <c r="O39" s="88">
        <v>-85</v>
      </c>
      <c r="P39" s="88">
        <v>-54</v>
      </c>
      <c r="Q39" s="88">
        <v>0</v>
      </c>
      <c r="R39" s="88">
        <v>0</v>
      </c>
      <c r="S39" s="116">
        <v>0</v>
      </c>
      <c r="U39" s="115">
        <v>-270</v>
      </c>
      <c r="V39" s="116">
        <v>8.86</v>
      </c>
      <c r="W39">
        <v>-131</v>
      </c>
      <c r="X39">
        <v>-85</v>
      </c>
      <c r="Y39">
        <v>8.86</v>
      </c>
      <c r="Z39">
        <v>-54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9.15</v>
      </c>
      <c r="N40" s="115">
        <v>-127</v>
      </c>
      <c r="O40" s="88">
        <v>-88</v>
      </c>
      <c r="P40" s="88">
        <v>0</v>
      </c>
      <c r="Q40" s="88">
        <v>0</v>
      </c>
      <c r="R40" s="88">
        <v>0</v>
      </c>
      <c r="S40" s="116">
        <v>0</v>
      </c>
      <c r="U40" s="115">
        <v>-215</v>
      </c>
      <c r="V40" s="116">
        <v>9.15</v>
      </c>
      <c r="W40">
        <v>-127</v>
      </c>
      <c r="X40">
        <v>-88</v>
      </c>
      <c r="Y40">
        <v>9.15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</v>
      </c>
      <c r="N41" s="115">
        <v>-119</v>
      </c>
      <c r="O41" s="88">
        <v>-73</v>
      </c>
      <c r="P41" s="88">
        <v>0</v>
      </c>
      <c r="Q41" s="88">
        <v>0</v>
      </c>
      <c r="R41" s="88">
        <v>0</v>
      </c>
      <c r="S41" s="116">
        <v>0</v>
      </c>
      <c r="U41" s="115">
        <v>-192</v>
      </c>
      <c r="V41" s="116">
        <v>8</v>
      </c>
      <c r="W41">
        <v>-119</v>
      </c>
      <c r="X41">
        <v>-73</v>
      </c>
      <c r="Y41">
        <v>8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8.3800000000000008</v>
      </c>
      <c r="N42" s="115">
        <v>-106</v>
      </c>
      <c r="O42" s="88">
        <v>-63</v>
      </c>
      <c r="P42" s="88">
        <v>0</v>
      </c>
      <c r="Q42" s="88">
        <v>0</v>
      </c>
      <c r="R42" s="88">
        <v>0</v>
      </c>
      <c r="S42" s="116">
        <v>0</v>
      </c>
      <c r="U42" s="115">
        <v>-169</v>
      </c>
      <c r="V42" s="116">
        <v>8.3800000000000008</v>
      </c>
      <c r="W42">
        <v>-106</v>
      </c>
      <c r="X42">
        <v>-63</v>
      </c>
      <c r="Y42">
        <v>8.3800000000000008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10.41</v>
      </c>
      <c r="N43" s="115">
        <v>-113</v>
      </c>
      <c r="O43" s="88">
        <v>-48</v>
      </c>
      <c r="P43" s="88">
        <v>0</v>
      </c>
      <c r="Q43" s="88">
        <v>0</v>
      </c>
      <c r="R43" s="88">
        <v>0</v>
      </c>
      <c r="S43" s="116">
        <v>0</v>
      </c>
      <c r="U43" s="115">
        <v>-161</v>
      </c>
      <c r="V43" s="116">
        <v>10.41</v>
      </c>
      <c r="W43">
        <v>-113</v>
      </c>
      <c r="X43">
        <v>-48</v>
      </c>
      <c r="Y43">
        <v>10.41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7.9</v>
      </c>
      <c r="N44" s="115">
        <v>-108</v>
      </c>
      <c r="O44" s="88">
        <v>-38</v>
      </c>
      <c r="P44" s="88">
        <v>0</v>
      </c>
      <c r="Q44" s="88">
        <v>0</v>
      </c>
      <c r="R44" s="88">
        <v>0</v>
      </c>
      <c r="S44" s="116">
        <v>0</v>
      </c>
      <c r="U44" s="115">
        <v>-146</v>
      </c>
      <c r="V44" s="116">
        <v>7.9</v>
      </c>
      <c r="W44">
        <v>-108</v>
      </c>
      <c r="X44">
        <v>-38</v>
      </c>
      <c r="Y44">
        <v>7.9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6.94</v>
      </c>
      <c r="N45" s="115">
        <v>-100</v>
      </c>
      <c r="O45" s="88">
        <v>-23</v>
      </c>
      <c r="P45" s="88">
        <v>0</v>
      </c>
      <c r="Q45" s="88">
        <v>0</v>
      </c>
      <c r="R45" s="88">
        <v>0</v>
      </c>
      <c r="S45" s="116">
        <v>0</v>
      </c>
      <c r="U45" s="115">
        <v>-123</v>
      </c>
      <c r="V45" s="116">
        <v>6.94</v>
      </c>
      <c r="W45">
        <v>-100</v>
      </c>
      <c r="X45">
        <v>-23</v>
      </c>
      <c r="Y45">
        <v>6.94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4.53</v>
      </c>
      <c r="N46" s="115">
        <v>-94</v>
      </c>
      <c r="O46" s="88">
        <v>-13</v>
      </c>
      <c r="P46" s="88">
        <v>0</v>
      </c>
      <c r="Q46" s="88">
        <v>0</v>
      </c>
      <c r="R46" s="88">
        <v>0</v>
      </c>
      <c r="S46" s="116">
        <v>0</v>
      </c>
      <c r="U46" s="115">
        <v>-107</v>
      </c>
      <c r="V46" s="116">
        <v>4.53</v>
      </c>
      <c r="W46">
        <v>-94</v>
      </c>
      <c r="X46">
        <v>-13</v>
      </c>
      <c r="Y46">
        <v>4.53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7.9</v>
      </c>
      <c r="N47" s="115">
        <v>-78</v>
      </c>
      <c r="O47" s="88">
        <v>-3</v>
      </c>
      <c r="P47" s="88">
        <v>0</v>
      </c>
      <c r="Q47" s="88">
        <v>0</v>
      </c>
      <c r="R47" s="88">
        <v>0</v>
      </c>
      <c r="S47" s="116">
        <v>0</v>
      </c>
      <c r="U47" s="115">
        <v>-81</v>
      </c>
      <c r="V47" s="116">
        <v>7.9</v>
      </c>
      <c r="W47">
        <v>-78</v>
      </c>
      <c r="X47">
        <v>-3</v>
      </c>
      <c r="Y47">
        <v>7.9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7.03</v>
      </c>
      <c r="N48" s="115">
        <v>-69</v>
      </c>
      <c r="O48" s="88">
        <v>-3</v>
      </c>
      <c r="P48" s="88">
        <v>0</v>
      </c>
      <c r="Q48" s="88">
        <v>0</v>
      </c>
      <c r="R48" s="88">
        <v>0</v>
      </c>
      <c r="S48" s="116">
        <v>0</v>
      </c>
      <c r="U48" s="115">
        <v>-72</v>
      </c>
      <c r="V48" s="116">
        <v>7.03</v>
      </c>
      <c r="W48">
        <v>-69</v>
      </c>
      <c r="X48">
        <v>-3</v>
      </c>
      <c r="Y48">
        <v>7.03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7.03</v>
      </c>
      <c r="N49" s="115">
        <v>-67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-67</v>
      </c>
      <c r="V49" s="116">
        <v>7.03</v>
      </c>
      <c r="W49">
        <v>-67</v>
      </c>
      <c r="X49">
        <v>0</v>
      </c>
      <c r="Y49">
        <v>7.03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8.58</v>
      </c>
      <c r="N50" s="115">
        <v>-64</v>
      </c>
      <c r="O50" s="88">
        <v>-3</v>
      </c>
      <c r="P50" s="88">
        <v>0</v>
      </c>
      <c r="Q50" s="88">
        <v>0</v>
      </c>
      <c r="R50" s="88">
        <v>0</v>
      </c>
      <c r="S50" s="116">
        <v>0</v>
      </c>
      <c r="U50" s="115">
        <v>-67</v>
      </c>
      <c r="V50" s="116">
        <v>8.58</v>
      </c>
      <c r="W50">
        <v>-64</v>
      </c>
      <c r="X50">
        <v>-3</v>
      </c>
      <c r="Y50">
        <v>8.58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8.19</v>
      </c>
      <c r="N51" s="115">
        <v>-73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-73</v>
      </c>
      <c r="V51" s="116">
        <v>8.19</v>
      </c>
      <c r="W51">
        <v>-73</v>
      </c>
      <c r="X51">
        <v>0</v>
      </c>
      <c r="Y51">
        <v>8.19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7.71</v>
      </c>
      <c r="N52" s="115">
        <v>-74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-74</v>
      </c>
      <c r="V52" s="116">
        <v>7.71</v>
      </c>
      <c r="W52">
        <v>-74</v>
      </c>
      <c r="X52">
        <v>0</v>
      </c>
      <c r="Y52">
        <v>7.71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6.07</v>
      </c>
      <c r="N53" s="115">
        <v>-76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-76</v>
      </c>
      <c r="V53" s="116">
        <v>6.07</v>
      </c>
      <c r="W53">
        <v>-76</v>
      </c>
      <c r="X53">
        <v>0</v>
      </c>
      <c r="Y53">
        <v>6.07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8.9600000000000009</v>
      </c>
      <c r="N54" s="115">
        <v>-89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-89</v>
      </c>
      <c r="V54" s="116">
        <v>8.9600000000000009</v>
      </c>
      <c r="W54">
        <v>-89</v>
      </c>
      <c r="X54">
        <v>0</v>
      </c>
      <c r="Y54">
        <v>8.9600000000000009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9.15</v>
      </c>
      <c r="N55" s="115">
        <v>-120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-120</v>
      </c>
      <c r="V55" s="116">
        <v>9.15</v>
      </c>
      <c r="W55">
        <v>-120</v>
      </c>
      <c r="X55">
        <v>0</v>
      </c>
      <c r="Y55">
        <v>9.15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6.84</v>
      </c>
      <c r="N56" s="115">
        <v>-142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-142</v>
      </c>
      <c r="V56" s="116">
        <v>6.84</v>
      </c>
      <c r="W56">
        <v>-142</v>
      </c>
      <c r="X56">
        <v>0</v>
      </c>
      <c r="Y56">
        <v>6.84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7.71</v>
      </c>
      <c r="N57" s="115">
        <v>-142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-142</v>
      </c>
      <c r="V57" s="116">
        <v>7.71</v>
      </c>
      <c r="W57">
        <v>-142</v>
      </c>
      <c r="X57">
        <v>0</v>
      </c>
      <c r="Y57">
        <v>7.71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8.3800000000000008</v>
      </c>
      <c r="N58" s="115">
        <v>-128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-128</v>
      </c>
      <c r="V58" s="116">
        <v>8.3800000000000008</v>
      </c>
      <c r="W58">
        <v>-128</v>
      </c>
      <c r="X58">
        <v>0</v>
      </c>
      <c r="Y58">
        <v>8.3800000000000008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8.09</v>
      </c>
      <c r="N59" s="115">
        <v>-117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-117</v>
      </c>
      <c r="V59" s="116">
        <v>8.09</v>
      </c>
      <c r="W59">
        <v>-117</v>
      </c>
      <c r="X59">
        <v>0</v>
      </c>
      <c r="Y59">
        <v>8.09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9.15</v>
      </c>
      <c r="N60" s="115">
        <v>-90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-90</v>
      </c>
      <c r="V60" s="116">
        <v>9.15</v>
      </c>
      <c r="W60">
        <v>-90</v>
      </c>
      <c r="X60">
        <v>0</v>
      </c>
      <c r="Y60">
        <v>9.15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10.210000000000001</v>
      </c>
      <c r="N61" s="115">
        <v>-63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-63</v>
      </c>
      <c r="V61" s="116">
        <v>10.210000000000001</v>
      </c>
      <c r="W61">
        <v>-63</v>
      </c>
      <c r="X61">
        <v>0</v>
      </c>
      <c r="Y61">
        <v>10.210000000000001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8.77</v>
      </c>
      <c r="N62" s="115">
        <v>-11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-11</v>
      </c>
      <c r="V62" s="116">
        <v>8.77</v>
      </c>
      <c r="W62">
        <v>-11</v>
      </c>
      <c r="X62">
        <v>0</v>
      </c>
      <c r="Y62">
        <v>8.77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22.16</v>
      </c>
      <c r="K63" s="88">
        <v>0</v>
      </c>
      <c r="L63" s="88">
        <v>0</v>
      </c>
      <c r="M63" s="116">
        <v>10.98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33.14</v>
      </c>
      <c r="W63">
        <v>0</v>
      </c>
      <c r="X63">
        <v>0</v>
      </c>
      <c r="Y63">
        <v>10.98</v>
      </c>
      <c r="Z63">
        <v>22.16</v>
      </c>
    </row>
    <row r="64" spans="7:26">
      <c r="G64" t="s">
        <v>106</v>
      </c>
      <c r="H64" s="115">
        <v>0</v>
      </c>
      <c r="I64" s="88">
        <v>0</v>
      </c>
      <c r="J64" s="88">
        <v>45.29</v>
      </c>
      <c r="K64" s="88">
        <v>0</v>
      </c>
      <c r="L64" s="88">
        <v>0</v>
      </c>
      <c r="M64" s="116">
        <v>10.79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56.08</v>
      </c>
      <c r="W64">
        <v>0</v>
      </c>
      <c r="X64">
        <v>0</v>
      </c>
      <c r="Y64">
        <v>10.79</v>
      </c>
      <c r="Z64">
        <v>45.29</v>
      </c>
    </row>
    <row r="65" spans="7:26">
      <c r="G65" t="s">
        <v>107</v>
      </c>
      <c r="H65" s="115">
        <v>0</v>
      </c>
      <c r="I65" s="88">
        <v>0</v>
      </c>
      <c r="J65" s="88">
        <v>52.99</v>
      </c>
      <c r="K65" s="88">
        <v>0</v>
      </c>
      <c r="L65" s="88">
        <v>0</v>
      </c>
      <c r="M65" s="116">
        <v>11.37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64.36</v>
      </c>
      <c r="W65">
        <v>0</v>
      </c>
      <c r="X65">
        <v>0</v>
      </c>
      <c r="Y65">
        <v>11.37</v>
      </c>
      <c r="Z65">
        <v>52.99</v>
      </c>
    </row>
    <row r="66" spans="7:26">
      <c r="G66" t="s">
        <v>108</v>
      </c>
      <c r="H66" s="115">
        <v>0</v>
      </c>
      <c r="I66" s="88">
        <v>0</v>
      </c>
      <c r="J66" s="88">
        <v>56.85</v>
      </c>
      <c r="K66" s="88">
        <v>0</v>
      </c>
      <c r="L66" s="88">
        <v>0</v>
      </c>
      <c r="M66" s="116">
        <v>7.9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64.75</v>
      </c>
      <c r="W66">
        <v>0</v>
      </c>
      <c r="X66">
        <v>0</v>
      </c>
      <c r="Y66">
        <v>7.9</v>
      </c>
      <c r="Z66">
        <v>56.85</v>
      </c>
    </row>
    <row r="67" spans="7:26">
      <c r="G67" t="s">
        <v>109</v>
      </c>
      <c r="H67" s="115">
        <v>0</v>
      </c>
      <c r="I67" s="88">
        <v>0</v>
      </c>
      <c r="J67" s="88">
        <v>62.62</v>
      </c>
      <c r="K67" s="88">
        <v>0</v>
      </c>
      <c r="L67" s="88">
        <v>0</v>
      </c>
      <c r="M67" s="116">
        <v>9.06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71.680000000000007</v>
      </c>
      <c r="W67">
        <v>0</v>
      </c>
      <c r="X67">
        <v>0</v>
      </c>
      <c r="Y67">
        <v>9.06</v>
      </c>
      <c r="Z67">
        <v>62.62</v>
      </c>
    </row>
    <row r="68" spans="7:26">
      <c r="G68" t="s">
        <v>110</v>
      </c>
      <c r="H68" s="115">
        <v>0</v>
      </c>
      <c r="I68" s="88">
        <v>0</v>
      </c>
      <c r="J68" s="88">
        <v>59.74</v>
      </c>
      <c r="K68" s="88">
        <v>0</v>
      </c>
      <c r="L68" s="88">
        <v>0</v>
      </c>
      <c r="M68" s="116">
        <v>10.31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70.05</v>
      </c>
      <c r="W68">
        <v>0</v>
      </c>
      <c r="X68">
        <v>0</v>
      </c>
      <c r="Y68">
        <v>10.31</v>
      </c>
      <c r="Z68">
        <v>59.74</v>
      </c>
    </row>
    <row r="69" spans="7:26">
      <c r="G69" t="s">
        <v>111</v>
      </c>
      <c r="H69" s="115">
        <v>0</v>
      </c>
      <c r="I69" s="88">
        <v>0</v>
      </c>
      <c r="J69" s="88">
        <v>64.56</v>
      </c>
      <c r="K69" s="88">
        <v>0</v>
      </c>
      <c r="L69" s="88">
        <v>0</v>
      </c>
      <c r="M69" s="116">
        <v>9.92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74.48</v>
      </c>
      <c r="W69">
        <v>0</v>
      </c>
      <c r="X69">
        <v>0</v>
      </c>
      <c r="Y69">
        <v>9.92</v>
      </c>
      <c r="Z69">
        <v>64.56</v>
      </c>
    </row>
    <row r="70" spans="7:26">
      <c r="G70" t="s">
        <v>112</v>
      </c>
      <c r="H70" s="115">
        <v>0</v>
      </c>
      <c r="I70" s="88">
        <v>0</v>
      </c>
      <c r="J70" s="88">
        <v>65.52</v>
      </c>
      <c r="K70" s="88">
        <v>0</v>
      </c>
      <c r="L70" s="88">
        <v>0</v>
      </c>
      <c r="M70" s="116">
        <v>7.61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73.13</v>
      </c>
      <c r="W70">
        <v>0</v>
      </c>
      <c r="X70">
        <v>0</v>
      </c>
      <c r="Y70">
        <v>7.61</v>
      </c>
      <c r="Z70">
        <v>65.52</v>
      </c>
    </row>
    <row r="71" spans="7:26">
      <c r="G71" t="s">
        <v>113</v>
      </c>
      <c r="H71" s="115">
        <v>0</v>
      </c>
      <c r="I71" s="88">
        <v>0</v>
      </c>
      <c r="J71" s="88">
        <v>54.92</v>
      </c>
      <c r="K71" s="88">
        <v>0</v>
      </c>
      <c r="L71" s="88">
        <v>0</v>
      </c>
      <c r="M71" s="116">
        <v>11.37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66.290000000000006</v>
      </c>
      <c r="W71">
        <v>0</v>
      </c>
      <c r="X71">
        <v>0</v>
      </c>
      <c r="Y71">
        <v>11.37</v>
      </c>
      <c r="Z71">
        <v>54.92</v>
      </c>
    </row>
    <row r="72" spans="7:26">
      <c r="G72" t="s">
        <v>114</v>
      </c>
      <c r="H72" s="115">
        <v>0</v>
      </c>
      <c r="I72" s="88">
        <v>0</v>
      </c>
      <c r="J72" s="88">
        <v>60.7</v>
      </c>
      <c r="K72" s="88">
        <v>0</v>
      </c>
      <c r="L72" s="88">
        <v>0</v>
      </c>
      <c r="M72" s="116">
        <v>10.6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71.3</v>
      </c>
      <c r="W72">
        <v>0</v>
      </c>
      <c r="X72">
        <v>0</v>
      </c>
      <c r="Y72">
        <v>10.6</v>
      </c>
      <c r="Z72">
        <v>60.7</v>
      </c>
    </row>
    <row r="73" spans="7:26">
      <c r="G73" t="s">
        <v>115</v>
      </c>
      <c r="H73" s="115">
        <v>0</v>
      </c>
      <c r="I73" s="88">
        <v>0</v>
      </c>
      <c r="J73" s="88">
        <v>11.56</v>
      </c>
      <c r="K73" s="88">
        <v>0</v>
      </c>
      <c r="L73" s="88">
        <v>0</v>
      </c>
      <c r="M73" s="116">
        <v>9.25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20.81</v>
      </c>
      <c r="W73">
        <v>0</v>
      </c>
      <c r="X73">
        <v>0</v>
      </c>
      <c r="Y73">
        <v>9.25</v>
      </c>
      <c r="Z73">
        <v>11.56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9.73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9.73</v>
      </c>
      <c r="W74">
        <v>0</v>
      </c>
      <c r="X74">
        <v>0</v>
      </c>
      <c r="Y74">
        <v>9.73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9.64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9.64</v>
      </c>
      <c r="W75">
        <v>0</v>
      </c>
      <c r="X75">
        <v>0</v>
      </c>
      <c r="Y75">
        <v>9.64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8.2899999999999991</v>
      </c>
      <c r="N76" s="115">
        <v>0</v>
      </c>
      <c r="O76" s="88">
        <v>0</v>
      </c>
      <c r="P76" s="88">
        <v>-63</v>
      </c>
      <c r="Q76" s="88">
        <v>0</v>
      </c>
      <c r="R76" s="88">
        <v>0</v>
      </c>
      <c r="S76" s="116">
        <v>0</v>
      </c>
      <c r="U76" s="115">
        <v>-63</v>
      </c>
      <c r="V76" s="116">
        <v>8.2899999999999991</v>
      </c>
      <c r="W76">
        <v>0</v>
      </c>
      <c r="X76">
        <v>0</v>
      </c>
      <c r="Y76">
        <v>8.2899999999999991</v>
      </c>
      <c r="Z76">
        <v>-63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8.3800000000000008</v>
      </c>
      <c r="N77" s="115">
        <v>0</v>
      </c>
      <c r="O77" s="88">
        <v>0</v>
      </c>
      <c r="P77" s="88">
        <v>-112</v>
      </c>
      <c r="Q77" s="88">
        <v>0</v>
      </c>
      <c r="R77" s="88">
        <v>0</v>
      </c>
      <c r="S77" s="116">
        <v>0</v>
      </c>
      <c r="U77" s="115">
        <v>-112</v>
      </c>
      <c r="V77" s="116">
        <v>8.3800000000000008</v>
      </c>
      <c r="W77">
        <v>0</v>
      </c>
      <c r="X77">
        <v>0</v>
      </c>
      <c r="Y77">
        <v>8.3800000000000008</v>
      </c>
      <c r="Z77">
        <v>-112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8.73</v>
      </c>
      <c r="N78" s="115">
        <v>0</v>
      </c>
      <c r="O78" s="88">
        <v>0</v>
      </c>
      <c r="P78" s="88">
        <v>-116</v>
      </c>
      <c r="Q78" s="88">
        <v>0</v>
      </c>
      <c r="R78" s="88">
        <v>0</v>
      </c>
      <c r="S78" s="116">
        <v>0</v>
      </c>
      <c r="U78" s="115">
        <v>-116</v>
      </c>
      <c r="V78" s="116">
        <v>8.73</v>
      </c>
      <c r="W78">
        <v>0</v>
      </c>
      <c r="X78">
        <v>0</v>
      </c>
      <c r="Y78">
        <v>8.73</v>
      </c>
      <c r="Z78">
        <v>-116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3.92</v>
      </c>
      <c r="N79" s="115">
        <v>0</v>
      </c>
      <c r="O79" s="88">
        <v>0</v>
      </c>
      <c r="P79" s="88">
        <v>-114</v>
      </c>
      <c r="Q79" s="88">
        <v>0</v>
      </c>
      <c r="R79" s="88">
        <v>0</v>
      </c>
      <c r="S79" s="116">
        <v>0</v>
      </c>
      <c r="U79" s="115">
        <v>-114</v>
      </c>
      <c r="V79" s="116">
        <v>3.92</v>
      </c>
      <c r="W79">
        <v>0</v>
      </c>
      <c r="X79">
        <v>0</v>
      </c>
      <c r="Y79">
        <v>3.92</v>
      </c>
      <c r="Z79">
        <v>-114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3.67</v>
      </c>
      <c r="N80" s="115">
        <v>0</v>
      </c>
      <c r="O80" s="88">
        <v>0</v>
      </c>
      <c r="P80" s="88">
        <v>-85</v>
      </c>
      <c r="Q80" s="88">
        <v>0</v>
      </c>
      <c r="R80" s="88">
        <v>0</v>
      </c>
      <c r="S80" s="116">
        <v>0</v>
      </c>
      <c r="U80" s="115">
        <v>-85</v>
      </c>
      <c r="V80" s="116">
        <v>3.67</v>
      </c>
      <c r="W80">
        <v>0</v>
      </c>
      <c r="X80">
        <v>0</v>
      </c>
      <c r="Y80">
        <v>3.67</v>
      </c>
      <c r="Z80">
        <v>-85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5.17</v>
      </c>
      <c r="N81" s="115">
        <v>0</v>
      </c>
      <c r="O81" s="88">
        <v>0</v>
      </c>
      <c r="P81" s="88">
        <v>-98</v>
      </c>
      <c r="Q81" s="88">
        <v>0</v>
      </c>
      <c r="R81" s="88">
        <v>0</v>
      </c>
      <c r="S81" s="116">
        <v>0</v>
      </c>
      <c r="U81" s="115">
        <v>-98</v>
      </c>
      <c r="V81" s="116">
        <v>5.17</v>
      </c>
      <c r="W81">
        <v>0</v>
      </c>
      <c r="X81">
        <v>0</v>
      </c>
      <c r="Y81">
        <v>5.17</v>
      </c>
      <c r="Z81">
        <v>-98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4.33</v>
      </c>
      <c r="N82" s="115">
        <v>0</v>
      </c>
      <c r="O82" s="88">
        <v>0</v>
      </c>
      <c r="P82" s="88">
        <v>-96</v>
      </c>
      <c r="Q82" s="88">
        <v>0</v>
      </c>
      <c r="R82" s="88">
        <v>0</v>
      </c>
      <c r="S82" s="116">
        <v>0</v>
      </c>
      <c r="U82" s="115">
        <v>-96</v>
      </c>
      <c r="V82" s="116">
        <v>4.33</v>
      </c>
      <c r="W82">
        <v>0</v>
      </c>
      <c r="X82">
        <v>0</v>
      </c>
      <c r="Y82">
        <v>4.33</v>
      </c>
      <c r="Z82">
        <v>-96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7.16</v>
      </c>
      <c r="N83" s="115">
        <v>0</v>
      </c>
      <c r="O83" s="88">
        <v>-10</v>
      </c>
      <c r="P83" s="88">
        <v>-120</v>
      </c>
      <c r="Q83" s="88">
        <v>0</v>
      </c>
      <c r="R83" s="88">
        <v>0</v>
      </c>
      <c r="S83" s="116">
        <v>0</v>
      </c>
      <c r="U83" s="115">
        <v>-130</v>
      </c>
      <c r="V83" s="116">
        <v>7.16</v>
      </c>
      <c r="W83">
        <v>0</v>
      </c>
      <c r="X83">
        <v>-10</v>
      </c>
      <c r="Y83">
        <v>7.16</v>
      </c>
      <c r="Z83">
        <v>-120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7.06</v>
      </c>
      <c r="N84" s="115">
        <v>0</v>
      </c>
      <c r="O84" s="88">
        <v>-15</v>
      </c>
      <c r="P84" s="88">
        <v>-122</v>
      </c>
      <c r="Q84" s="88">
        <v>0</v>
      </c>
      <c r="R84" s="88">
        <v>0</v>
      </c>
      <c r="S84" s="116">
        <v>0</v>
      </c>
      <c r="U84" s="115">
        <v>-137</v>
      </c>
      <c r="V84" s="116">
        <v>7.06</v>
      </c>
      <c r="W84">
        <v>0</v>
      </c>
      <c r="X84">
        <v>-15</v>
      </c>
      <c r="Y84">
        <v>7.06</v>
      </c>
      <c r="Z84">
        <v>-122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6.12</v>
      </c>
      <c r="N85" s="115">
        <v>0</v>
      </c>
      <c r="O85" s="88">
        <v>0</v>
      </c>
      <c r="P85" s="88">
        <v>-114</v>
      </c>
      <c r="Q85" s="88">
        <v>0</v>
      </c>
      <c r="R85" s="88">
        <v>0</v>
      </c>
      <c r="S85" s="116">
        <v>0</v>
      </c>
      <c r="U85" s="115">
        <v>-114</v>
      </c>
      <c r="V85" s="116">
        <v>6.12</v>
      </c>
      <c r="W85">
        <v>0</v>
      </c>
      <c r="X85">
        <v>0</v>
      </c>
      <c r="Y85">
        <v>6.12</v>
      </c>
      <c r="Z85">
        <v>-114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6.09</v>
      </c>
      <c r="N86" s="115">
        <v>0</v>
      </c>
      <c r="O86" s="88">
        <v>-10</v>
      </c>
      <c r="P86" s="88">
        <v>-122</v>
      </c>
      <c r="Q86" s="88">
        <v>0</v>
      </c>
      <c r="R86" s="88">
        <v>0</v>
      </c>
      <c r="S86" s="116">
        <v>0</v>
      </c>
      <c r="U86" s="115">
        <v>-132</v>
      </c>
      <c r="V86" s="116">
        <v>6.09</v>
      </c>
      <c r="W86">
        <v>0</v>
      </c>
      <c r="X86">
        <v>-10</v>
      </c>
      <c r="Y86">
        <v>6.09</v>
      </c>
      <c r="Z86">
        <v>-122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4.1500000000000004</v>
      </c>
      <c r="N87" s="115">
        <v>0</v>
      </c>
      <c r="O87" s="88">
        <v>0</v>
      </c>
      <c r="P87" s="88">
        <v>-64</v>
      </c>
      <c r="Q87" s="88">
        <v>0</v>
      </c>
      <c r="R87" s="88">
        <v>0</v>
      </c>
      <c r="S87" s="116">
        <v>0</v>
      </c>
      <c r="U87" s="115">
        <v>-64</v>
      </c>
      <c r="V87" s="116">
        <v>4.1500000000000004</v>
      </c>
      <c r="W87">
        <v>0</v>
      </c>
      <c r="X87">
        <v>0</v>
      </c>
      <c r="Y87">
        <v>4.1500000000000004</v>
      </c>
      <c r="Z87">
        <v>-64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4.3099999999999996</v>
      </c>
      <c r="N88" s="115">
        <v>0</v>
      </c>
      <c r="O88" s="88">
        <v>0</v>
      </c>
      <c r="P88" s="88">
        <v>-38</v>
      </c>
      <c r="Q88" s="88">
        <v>0</v>
      </c>
      <c r="R88" s="88">
        <v>0</v>
      </c>
      <c r="S88" s="116">
        <v>0</v>
      </c>
      <c r="U88" s="115">
        <v>-38</v>
      </c>
      <c r="V88" s="116">
        <v>4.3099999999999996</v>
      </c>
      <c r="W88">
        <v>0</v>
      </c>
      <c r="X88">
        <v>0</v>
      </c>
      <c r="Y88">
        <v>4.3099999999999996</v>
      </c>
      <c r="Z88">
        <v>-38</v>
      </c>
    </row>
    <row r="89" spans="7:26">
      <c r="G89" t="s">
        <v>131</v>
      </c>
      <c r="H89" s="115">
        <v>5.2</v>
      </c>
      <c r="I89" s="88">
        <v>0</v>
      </c>
      <c r="J89" s="88">
        <v>0</v>
      </c>
      <c r="K89" s="88">
        <v>0</v>
      </c>
      <c r="L89" s="88">
        <v>0</v>
      </c>
      <c r="M89" s="116">
        <v>3.12</v>
      </c>
      <c r="N89" s="115">
        <v>0</v>
      </c>
      <c r="O89" s="88">
        <v>0</v>
      </c>
      <c r="P89" s="88">
        <v>-28</v>
      </c>
      <c r="Q89" s="88">
        <v>0</v>
      </c>
      <c r="R89" s="88">
        <v>0</v>
      </c>
      <c r="S89" s="116">
        <v>0</v>
      </c>
      <c r="U89" s="115">
        <v>-28</v>
      </c>
      <c r="V89" s="116">
        <v>8.32</v>
      </c>
      <c r="W89">
        <v>5.2</v>
      </c>
      <c r="X89">
        <v>0</v>
      </c>
      <c r="Y89">
        <v>3.12</v>
      </c>
      <c r="Z89">
        <v>-28</v>
      </c>
    </row>
    <row r="90" spans="7:26">
      <c r="G90" t="s">
        <v>132</v>
      </c>
      <c r="H90" s="115">
        <v>12.81</v>
      </c>
      <c r="I90" s="88">
        <v>0</v>
      </c>
      <c r="J90" s="88">
        <v>0</v>
      </c>
      <c r="K90" s="88">
        <v>0</v>
      </c>
      <c r="L90" s="88">
        <v>0</v>
      </c>
      <c r="M90" s="116">
        <v>3.02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15.83</v>
      </c>
      <c r="W90">
        <v>12.81</v>
      </c>
      <c r="X90">
        <v>0</v>
      </c>
      <c r="Y90">
        <v>3.02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2.2000000000000002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2.2000000000000002</v>
      </c>
      <c r="W91">
        <v>0</v>
      </c>
      <c r="X91">
        <v>0</v>
      </c>
      <c r="Y91">
        <v>2.2000000000000002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5.1100000000000003</v>
      </c>
      <c r="K92" s="88">
        <v>0</v>
      </c>
      <c r="L92" s="88">
        <v>0</v>
      </c>
      <c r="M92" s="116">
        <v>1.93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7.04</v>
      </c>
      <c r="W92">
        <v>0</v>
      </c>
      <c r="X92">
        <v>0</v>
      </c>
      <c r="Y92">
        <v>1.93</v>
      </c>
      <c r="Z92">
        <v>5.1100000000000003</v>
      </c>
    </row>
    <row r="93" spans="7:26">
      <c r="G93" t="s">
        <v>135</v>
      </c>
      <c r="H93" s="115">
        <v>0</v>
      </c>
      <c r="I93" s="88">
        <v>0</v>
      </c>
      <c r="J93" s="88">
        <v>10.73</v>
      </c>
      <c r="K93" s="88">
        <v>0</v>
      </c>
      <c r="L93" s="88">
        <v>0</v>
      </c>
      <c r="M93" s="116">
        <v>1.98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12.71</v>
      </c>
      <c r="W93">
        <v>0</v>
      </c>
      <c r="X93">
        <v>0</v>
      </c>
      <c r="Y93">
        <v>1.98</v>
      </c>
      <c r="Z93">
        <v>10.73</v>
      </c>
    </row>
    <row r="94" spans="7:26">
      <c r="G94" t="s">
        <v>136</v>
      </c>
      <c r="H94" s="115">
        <v>0.79</v>
      </c>
      <c r="I94" s="88">
        <v>0</v>
      </c>
      <c r="J94" s="88">
        <v>13.43</v>
      </c>
      <c r="K94" s="88">
        <v>0</v>
      </c>
      <c r="L94" s="88">
        <v>0</v>
      </c>
      <c r="M94" s="116">
        <v>1.75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15.97</v>
      </c>
      <c r="W94">
        <v>0.79</v>
      </c>
      <c r="X94">
        <v>0</v>
      </c>
      <c r="Y94">
        <v>1.75</v>
      </c>
      <c r="Z94">
        <v>13.43</v>
      </c>
    </row>
    <row r="95" spans="7:26">
      <c r="G95" t="s">
        <v>137</v>
      </c>
      <c r="H95" s="115">
        <v>6.3</v>
      </c>
      <c r="I95" s="88">
        <v>0</v>
      </c>
      <c r="J95" s="88">
        <v>25.81</v>
      </c>
      <c r="K95" s="88">
        <v>0</v>
      </c>
      <c r="L95" s="88">
        <v>0</v>
      </c>
      <c r="M95" s="116">
        <v>2.85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34.96</v>
      </c>
      <c r="W95">
        <v>6.3</v>
      </c>
      <c r="X95">
        <v>0</v>
      </c>
      <c r="Y95">
        <v>2.85</v>
      </c>
      <c r="Z95">
        <v>25.81</v>
      </c>
    </row>
    <row r="96" spans="7:26">
      <c r="G96" t="s">
        <v>138</v>
      </c>
      <c r="H96" s="115">
        <v>6.21</v>
      </c>
      <c r="I96" s="88">
        <v>0</v>
      </c>
      <c r="J96" s="88">
        <v>25.49</v>
      </c>
      <c r="K96" s="88">
        <v>0</v>
      </c>
      <c r="L96" s="88">
        <v>0</v>
      </c>
      <c r="M96" s="116">
        <v>1.96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33.659999999999997</v>
      </c>
      <c r="W96">
        <v>6.21</v>
      </c>
      <c r="X96">
        <v>0</v>
      </c>
      <c r="Y96">
        <v>1.96</v>
      </c>
      <c r="Z96">
        <v>25.49</v>
      </c>
    </row>
    <row r="97" spans="1:83">
      <c r="G97" t="s">
        <v>139</v>
      </c>
      <c r="H97" s="115">
        <v>7.17</v>
      </c>
      <c r="I97" s="88">
        <v>0</v>
      </c>
      <c r="J97" s="88">
        <v>33.340000000000003</v>
      </c>
      <c r="K97" s="88">
        <v>0</v>
      </c>
      <c r="L97" s="88">
        <v>0</v>
      </c>
      <c r="M97" s="116">
        <v>2.12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42.63</v>
      </c>
      <c r="W97">
        <v>7.17</v>
      </c>
      <c r="X97">
        <v>0</v>
      </c>
      <c r="Y97">
        <v>2.12</v>
      </c>
      <c r="Z97">
        <v>33.340000000000003</v>
      </c>
    </row>
    <row r="98" spans="1:83">
      <c r="G98" t="s">
        <v>140</v>
      </c>
      <c r="H98" s="115">
        <v>7.36</v>
      </c>
      <c r="I98" s="88">
        <v>0</v>
      </c>
      <c r="J98" s="88">
        <v>29.46</v>
      </c>
      <c r="K98" s="88">
        <v>0</v>
      </c>
      <c r="L98" s="88">
        <v>0</v>
      </c>
      <c r="M98" s="116">
        <v>1.77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38.590000000000003</v>
      </c>
      <c r="W98">
        <v>7.36</v>
      </c>
      <c r="X98">
        <v>0</v>
      </c>
      <c r="Y98">
        <v>1.77</v>
      </c>
      <c r="Z98">
        <v>29.46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2.3362500000000001E-2</v>
      </c>
      <c r="I99" s="111">
        <f t="shared" ref="I99:BQ99" si="1">SUM(I3:I98)/4000</f>
        <v>0</v>
      </c>
      <c r="J99" s="111">
        <f t="shared" si="1"/>
        <v>0.17507</v>
      </c>
      <c r="K99" s="111">
        <f t="shared" si="1"/>
        <v>0</v>
      </c>
      <c r="L99" s="111">
        <f t="shared" si="1"/>
        <v>0</v>
      </c>
      <c r="M99" s="111">
        <f t="shared" si="1"/>
        <v>0.13536500000000001</v>
      </c>
      <c r="N99" s="110">
        <f t="shared" si="1"/>
        <v>-0.68725000000000003</v>
      </c>
      <c r="O99" s="111">
        <f t="shared" si="1"/>
        <v>-1.2294</v>
      </c>
      <c r="P99" s="111">
        <f t="shared" si="1"/>
        <v>-1.3792325000000001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-3.2958824999999998</v>
      </c>
      <c r="V99" s="112">
        <f t="shared" si="1"/>
        <v>0.33379750000000002</v>
      </c>
      <c r="W99">
        <f t="shared" si="1"/>
        <v>-0.66388749999999996</v>
      </c>
      <c r="X99">
        <f t="shared" si="1"/>
        <v>-1.2294</v>
      </c>
      <c r="Y99">
        <f t="shared" si="1"/>
        <v>0.13536500000000001</v>
      </c>
      <c r="Z99">
        <f t="shared" si="1"/>
        <v>-1.2041625000000005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2023-05-18T08:37:59Z</dcterms:modified>
</cp:coreProperties>
</file>